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リスク評価表" sheetId="2" state="visible" r:id="rId2"/>
    <sheet xmlns:r="http://schemas.openxmlformats.org/officeDocument/2006/relationships" name="集計" sheetId="3" state="visible" r:id="rId3"/>
  </sheets>
  <definedNames>
    <definedName name="_xlnm.Print_Area" localSheetId="0">'使い方'!$A$1:$B$48</definedName>
    <definedName name="_xlnm.Print_Titles" localSheetId="1">'リスク評価表'!$3:$3</definedName>
    <definedName name="_xlnm.Print_Area" localSheetId="1">'リスク評価表'!$A$1:$V$53</definedName>
    <definedName name="_xlnm.Print_Titles" localSheetId="2">'集計'!$3:$3</definedName>
    <definedName name="_xlnm.Print_Area" localSheetId="2">'集計'!$A$1:$C$24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游ゴシック"/>
      <b val="1"/>
      <color rgb="0013233A"/>
      <sz val="14"/>
    </font>
    <font>
      <name val="游ゴシック"/>
      <color rgb="0013233A"/>
      <sz val="11"/>
    </font>
    <font>
      <name val="游ゴシック"/>
      <b val="1"/>
      <color rgb="0013233A"/>
      <sz val="11"/>
    </font>
  </fonts>
  <fills count="5">
    <fill>
      <patternFill/>
    </fill>
    <fill>
      <patternFill patternType="gray125"/>
    </fill>
    <fill>
      <patternFill patternType="solid">
        <fgColor rgb="00E6F2EF"/>
      </patternFill>
    </fill>
    <fill>
      <patternFill patternType="solid">
        <fgColor rgb="00F4F7F9"/>
      </patternFill>
    </fill>
    <fill>
      <patternFill patternType="solid">
        <fgColor rgb="00BFE1D8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4" borderId="0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top" wrapText="1"/>
    </xf>
    <xf numFmtId="1" fontId="2" fillId="3" borderId="1" applyAlignment="1" pivotButton="0" quotePrefix="0" xfId="0">
      <alignment horizontal="center" vertical="top" wrapText="1"/>
    </xf>
    <xf numFmtId="0" fontId="2" fillId="3" borderId="1" applyAlignment="1" pivotButton="0" quotePrefix="0" xfId="0">
      <alignment horizontal="center" vertical="top" wrapText="1"/>
    </xf>
    <xf numFmtId="164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8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92" customWidth="1" min="2" max="2"/>
  </cols>
  <sheetData>
    <row r="1">
      <c r="A1" s="1" t="inlineStr">
        <is>
          <t>AIのリスク評価表　使い方</t>
        </is>
      </c>
    </row>
    <row r="2">
      <c r="A2" s="2" t="n"/>
    </row>
    <row r="3">
      <c r="A3" s="3" t="inlineStr">
        <is>
          <t>凡例</t>
        </is>
      </c>
    </row>
    <row r="4">
      <c r="A4" s="4" t="inlineStr">
        <is>
          <t>記入欄</t>
        </is>
      </c>
      <c r="B4" s="5" t="inlineStr">
        <is>
          <t>薄い緑の欄に記入します</t>
        </is>
      </c>
    </row>
    <row r="5">
      <c r="A5" s="6" t="inlineStr">
        <is>
          <t>自動計算</t>
        </is>
      </c>
      <c r="B5" s="5" t="inlineStr">
        <is>
          <t>薄い灰色の欄は数式です。書き換えないでください</t>
        </is>
      </c>
    </row>
    <row r="6">
      <c r="A6" s="7" t="inlineStr">
        <is>
          <t>見出し</t>
        </is>
      </c>
      <c r="B6" s="5" t="inlineStr">
        <is>
          <t>列の名前です</t>
        </is>
      </c>
    </row>
    <row r="8">
      <c r="A8" s="3" t="inlineStr">
        <is>
          <t>手順</t>
        </is>
      </c>
    </row>
    <row r="9">
      <c r="A9" s="5" t="inlineStr">
        <is>
          <t>①</t>
        </is>
      </c>
      <c r="B9" s="5" t="inlineStr">
        <is>
          <t>「リスク評価表」に、AIを使う業務を1行ずつ書きます（部署・業務・使うAI・扱う情報）。同じ業務でもリスクが複数あれば行を分けます。</t>
        </is>
      </c>
    </row>
    <row r="10">
      <c r="A10" s="5" t="inlineStr">
        <is>
          <t>②</t>
        </is>
      </c>
      <c r="B10" s="5" t="inlineStr">
        <is>
          <t>扱う情報の区分を選びます（社内の「入力してはいけない情報の一覧」の区分に合わせます）。</t>
        </is>
      </c>
    </row>
    <row r="11">
      <c r="A11" s="5" t="inlineStr">
        <is>
          <t>③</t>
        </is>
      </c>
      <c r="B11" s="5" t="inlineStr">
        <is>
          <t>起こりうるリスクを具体的に書き、リスクの種類を選びます。</t>
        </is>
      </c>
    </row>
    <row r="12">
      <c r="A12" s="5" t="inlineStr">
        <is>
          <t>④</t>
        </is>
      </c>
      <c r="B12" s="5" t="inlineStr">
        <is>
          <t>影響と起こりやすさを1〜3で選びます。評価点（影響×起こりやすさ）と区分（高・中・低）が数式で表示されます。</t>
        </is>
      </c>
    </row>
    <row r="13">
      <c r="A13" s="5" t="inlineStr">
        <is>
          <t>⑤</t>
        </is>
      </c>
      <c r="B13" s="5" t="inlineStr">
        <is>
          <t>区分が「高」「中」のものから対策と担当を決め、対策の状況を記録します。</t>
        </is>
      </c>
    </row>
    <row r="14">
      <c r="A14" s="5" t="inlineStr">
        <is>
          <t>⑥</t>
        </is>
      </c>
      <c r="B14" s="5" t="inlineStr">
        <is>
          <t>対策の後の影響と起こりやすさを選び、残るリスクを確かめます。</t>
        </is>
      </c>
    </row>
    <row r="15">
      <c r="A15" s="5" t="inlineStr">
        <is>
          <t>⑦</t>
        </is>
      </c>
      <c r="B15" s="5" t="inlineStr">
        <is>
          <t>次の見直し日を決めます。「集計」で、見直し日を過ぎた件数を確かめられます。</t>
        </is>
      </c>
    </row>
    <row r="17">
      <c r="A17" s="3" t="inlineStr">
        <is>
          <t>影響（1〜3）</t>
        </is>
      </c>
    </row>
    <row r="18">
      <c r="A18" s="5" t="inlineStr">
        <is>
          <t>3：大</t>
        </is>
      </c>
      <c r="B18" s="5" t="inlineStr">
        <is>
          <t>お客様・取引先・社外に損害や迷惑が及ぶ、法令や契約に反するおそれがある、事業の判断を誤る</t>
        </is>
      </c>
    </row>
    <row r="19">
      <c r="A19" s="5" t="inlineStr">
        <is>
          <t>2：中</t>
        </is>
      </c>
      <c r="B19" s="5" t="inlineStr">
        <is>
          <t>社内の手戻りや業務の遅れが生じる、社内で情報が見えてはいけない人に見える</t>
        </is>
      </c>
    </row>
    <row r="20">
      <c r="A20" s="5" t="inlineStr">
        <is>
          <t>1：小</t>
        </is>
      </c>
      <c r="B20" s="5" t="inlineStr">
        <is>
          <t>担当者が気づいて直せる範囲で、社外への影響がない</t>
        </is>
      </c>
    </row>
    <row r="22">
      <c r="A22" s="3" t="inlineStr">
        <is>
          <t>起こりやすさ（1〜3）</t>
        </is>
      </c>
    </row>
    <row r="23">
      <c r="A23" s="5" t="inlineStr">
        <is>
          <t>3：高</t>
        </is>
      </c>
      <c r="B23" s="5" t="inlineStr">
        <is>
          <t>いまのやり方では、くり返し起こりうる（確かめる手順がない、利用者が多い）</t>
        </is>
      </c>
    </row>
    <row r="24">
      <c r="A24" s="5" t="inlineStr">
        <is>
          <t>2：中</t>
        </is>
      </c>
      <c r="B24" s="5" t="inlineStr">
        <is>
          <t>条件がそろうと起こりうる（確かめる手順はあるが、人によって差がある）</t>
        </is>
      </c>
    </row>
    <row r="25">
      <c r="A25" s="5" t="inlineStr">
        <is>
          <t>1：低</t>
        </is>
      </c>
      <c r="B25" s="5" t="inlineStr">
        <is>
          <t>仕組みや手順で防いでおり、起こることはまれ</t>
        </is>
      </c>
    </row>
    <row r="27">
      <c r="A27" s="3" t="inlineStr">
        <is>
          <t>評価点と区分（数式）</t>
        </is>
      </c>
    </row>
    <row r="28">
      <c r="A28" s="5" t="inlineStr">
        <is>
          <t>評価点</t>
        </is>
      </c>
      <c r="B28" s="5" t="inlineStr">
        <is>
          <t>影響×起こりやすさ（1〜9）</t>
        </is>
      </c>
    </row>
    <row r="29">
      <c r="A29" s="5" t="inlineStr">
        <is>
          <t>高（6〜9）</t>
        </is>
      </c>
      <c r="B29" s="5" t="inlineStr">
        <is>
          <t>使う前に対策を決め、責任者が確かめます</t>
        </is>
      </c>
    </row>
    <row r="30">
      <c r="A30" s="5" t="inlineStr">
        <is>
          <t>中（3〜4）</t>
        </is>
      </c>
      <c r="B30" s="5" t="inlineStr">
        <is>
          <t>対策を決めてから使い、見直し日を決めます</t>
        </is>
      </c>
    </row>
    <row r="31">
      <c r="A31" s="5" t="inlineStr">
        <is>
          <t>低（1〜2）</t>
        </is>
      </c>
      <c r="B31" s="5" t="inlineStr">
        <is>
          <t>記録して使い、定期の見直しで確かめます</t>
        </is>
      </c>
    </row>
    <row r="33">
      <c r="A33" s="3" t="inlineStr">
        <is>
          <t>リスクの種類の例</t>
        </is>
      </c>
    </row>
    <row r="34">
      <c r="A34" s="5" t="inlineStr">
        <is>
          <t>情報の漏えい</t>
        </is>
      </c>
      <c r="B34" s="5" t="inlineStr">
        <is>
          <t>入力した情報が外に出る、権限のない人に見える</t>
        </is>
      </c>
    </row>
    <row r="35">
      <c r="A35" s="5" t="inlineStr">
        <is>
          <t>誤った出力</t>
        </is>
      </c>
      <c r="B35" s="5" t="inlineStr">
        <is>
          <t>事実・数字・固有名詞の誤りがそのまま使われる</t>
        </is>
      </c>
    </row>
    <row r="36">
      <c r="A36" s="5" t="inlineStr">
        <is>
          <t>権利の侵害</t>
        </is>
      </c>
      <c r="B36" s="5" t="inlineStr">
        <is>
          <t>著作権などの権利を侵害する生成物を使う</t>
        </is>
      </c>
    </row>
    <row r="37">
      <c r="A37" s="5" t="inlineStr">
        <is>
          <t>偏り・差別</t>
        </is>
      </c>
      <c r="B37" s="5" t="inlineStr">
        <is>
          <t>採用・評価・与信など人に関わる判断に偏りが入る</t>
        </is>
      </c>
    </row>
    <row r="38">
      <c r="A38" s="5" t="inlineStr">
        <is>
          <t>セキュリティ</t>
        </is>
      </c>
      <c r="B38" s="5" t="inlineStr">
        <is>
          <t>不正な指示による誤動作、アカウントの乗っ取り</t>
        </is>
      </c>
    </row>
    <row r="39">
      <c r="A39" s="5" t="inlineStr">
        <is>
          <t>説明・表示の不足</t>
        </is>
      </c>
      <c r="B39" s="5" t="inlineStr">
        <is>
          <t>AIによる応答であることを示さない、判断の理由を説明できない</t>
        </is>
      </c>
    </row>
    <row r="40">
      <c r="A40" s="5" t="inlineStr">
        <is>
          <t>業務の停止</t>
        </is>
      </c>
      <c r="B40" s="5" t="inlineStr">
        <is>
          <t>サービスの停止や仕様の変更で業務が止まる</t>
        </is>
      </c>
    </row>
    <row r="42">
      <c r="A42" s="5" t="inlineStr">
        <is>
          <t>※</t>
        </is>
      </c>
      <c r="B42" s="5" t="inlineStr">
        <is>
          <t>リスクの観点は、総務省・経済産業省の「AI事業者ガイドライン」の共通の指針（人間中心、安全性、公平性、プライバシー保護、セキュリティ確保、透明性、アカウンタビリティなど）も参考にできます。最新版を確かめてお使いください。</t>
        </is>
      </c>
    </row>
    <row r="43">
      <c r="A43" s="5" t="inlineStr">
        <is>
          <t>※</t>
        </is>
      </c>
      <c r="B43" s="5" t="inlineStr">
        <is>
          <t>個人情報・取引先の情報・採用や評価などの判断に関わる業務は、法令や契約の確認が必要になる場合があります。弁護士などの専門家に確かめていただくと安心です。</t>
        </is>
      </c>
    </row>
    <row r="44">
      <c r="A44" s="5" t="inlineStr">
        <is>
          <t>※</t>
        </is>
      </c>
      <c r="B44" s="5" t="inlineStr">
        <is>
          <t>記入例の行（番号が「例」の行）は、書き換えるか消してお使いください。合計や集計には記入例の行も含まれます。</t>
        </is>
      </c>
    </row>
    <row r="45">
      <c r="A45" s="5" t="inlineStr">
        <is>
          <t>※</t>
        </is>
      </c>
      <c r="B45" s="5" t="inlineStr">
        <is>
          <t>自社の規程・契約・法令に合わせて直してお使いください。法令に関わる判断は、専門家に確かめていただくと安心です。</t>
        </is>
      </c>
    </row>
    <row r="46">
      <c r="A46" s="5" t="inlineStr">
        <is>
          <t>※</t>
        </is>
      </c>
      <c r="B46" s="5" t="inlineStr">
        <is>
          <t>このひな形は参考のための資料で、監査・評価・認証に代わるものではありません。</t>
        </is>
      </c>
    </row>
    <row r="48">
      <c r="A48" s="2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53"/>
  <sheetViews>
    <sheetView showGridLines="1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20" customWidth="1" min="4" max="4"/>
    <col width="24" customWidth="1" min="5" max="5"/>
    <col width="12" customWidth="1" min="6" max="6"/>
    <col width="14" customWidth="1" min="7" max="7"/>
    <col width="32" customWidth="1" min="8" max="8"/>
    <col width="8" customWidth="1" min="9" max="9"/>
    <col width="10" customWidth="1" min="10" max="10"/>
    <col width="8" customWidth="1" min="11" max="11"/>
    <col width="7" customWidth="1" min="12" max="12"/>
    <col width="36" customWidth="1" min="13" max="13"/>
    <col width="14" customWidth="1" min="14" max="14"/>
    <col width="10" customWidth="1" min="15" max="15"/>
    <col width="9" customWidth="1" min="16" max="16"/>
    <col width="10" customWidth="1" min="17" max="17"/>
    <col width="9" customWidth="1" min="18" max="18"/>
    <col width="8" customWidth="1" min="19" max="19"/>
    <col width="13" customWidth="1" min="20" max="20"/>
    <col width="13" customWidth="1" min="21" max="21"/>
    <col width="24" customWidth="1" min="22" max="22"/>
  </cols>
  <sheetData>
    <row r="1">
      <c r="A1" s="1" t="inlineStr">
        <is>
          <t>リスク評価表</t>
        </is>
      </c>
    </row>
    <row r="2">
      <c r="A2" s="2" t="inlineStr">
        <is>
          <t>業務ごとにリスクを評価します。評価点・区分は数式です（影響×起こりやすさ。6以上は高、3〜4は中、1〜2は低）。</t>
        </is>
      </c>
    </row>
    <row r="3" ht="36" customHeight="1">
      <c r="A3" s="8" t="inlineStr">
        <is>
          <t>番号</t>
        </is>
      </c>
      <c r="B3" s="8" t="inlineStr">
        <is>
          <t>部署</t>
        </is>
      </c>
      <c r="C3" s="8" t="inlineStr">
        <is>
          <t>業務</t>
        </is>
      </c>
      <c r="D3" s="8" t="inlineStr">
        <is>
          <t>使うAI（ツール・サービス）</t>
        </is>
      </c>
      <c r="E3" s="8" t="inlineStr">
        <is>
          <t>扱う情報</t>
        </is>
      </c>
      <c r="F3" s="8" t="inlineStr">
        <is>
          <t>情報の区分</t>
        </is>
      </c>
      <c r="G3" s="8" t="inlineStr">
        <is>
          <t>リスクの種類</t>
        </is>
      </c>
      <c r="H3" s="8" t="inlineStr">
        <is>
          <t>起こりうるリスク</t>
        </is>
      </c>
      <c r="I3" s="8" t="inlineStr">
        <is>
          <t>影響</t>
        </is>
      </c>
      <c r="J3" s="8" t="inlineStr">
        <is>
          <t>起こりやすさ</t>
        </is>
      </c>
      <c r="K3" s="8" t="inlineStr">
        <is>
          <t>評価点</t>
        </is>
      </c>
      <c r="L3" s="8" t="inlineStr">
        <is>
          <t>区分</t>
        </is>
      </c>
      <c r="M3" s="8" t="inlineStr">
        <is>
          <t>対策</t>
        </is>
      </c>
      <c r="N3" s="8" t="inlineStr">
        <is>
          <t>担当</t>
        </is>
      </c>
      <c r="O3" s="8" t="inlineStr">
        <is>
          <t>対策の状況</t>
        </is>
      </c>
      <c r="P3" s="8" t="inlineStr">
        <is>
          <t>対策後の影響</t>
        </is>
      </c>
      <c r="Q3" s="8" t="inlineStr">
        <is>
          <t>対策後の起こりやすさ</t>
        </is>
      </c>
      <c r="R3" s="8" t="inlineStr">
        <is>
          <t>対策後の評価点</t>
        </is>
      </c>
      <c r="S3" s="8" t="inlineStr">
        <is>
          <t>対策後の区分</t>
        </is>
      </c>
      <c r="T3" s="8" t="inlineStr">
        <is>
          <t>最後に見直した日</t>
        </is>
      </c>
      <c r="U3" s="8" t="inlineStr">
        <is>
          <t>次の見直し日</t>
        </is>
      </c>
      <c r="V3" s="8" t="inlineStr">
        <is>
          <t>メモ</t>
        </is>
      </c>
    </row>
    <row r="4">
      <c r="A4" s="9" t="inlineStr">
        <is>
          <t>例</t>
        </is>
      </c>
      <c r="B4" s="9" t="inlineStr">
        <is>
          <t>営業部</t>
        </is>
      </c>
      <c r="C4" s="9" t="inlineStr">
        <is>
          <t>提案書の作成</t>
        </is>
      </c>
      <c r="D4" s="9" t="inlineStr">
        <is>
          <t>社内で承認した生成AIツール</t>
        </is>
      </c>
      <c r="E4" s="9" t="inlineStr">
        <is>
          <t>製品の説明資料・過去の提案書（お客様名は伏せる）</t>
        </is>
      </c>
      <c r="F4" s="9" t="inlineStr">
        <is>
          <t>条件付き</t>
        </is>
      </c>
      <c r="G4" s="9" t="inlineStr">
        <is>
          <t>誤った出力</t>
        </is>
      </c>
      <c r="H4" s="9" t="inlineStr">
        <is>
          <t>製品の仕様や価格を誤って書いた提案書がお客様に届く</t>
        </is>
      </c>
      <c r="I4" s="10" t="n">
        <v>3</v>
      </c>
      <c r="J4" s="10" t="n">
        <v>2</v>
      </c>
      <c r="K4" s="11">
        <f>IF(OR(I4="",J4=""),"",I4*J4)</f>
        <v/>
      </c>
      <c r="L4" s="12">
        <f>IF(K4="","",IF(K4&gt;=6,"高",IF(K4&gt;=3,"中","低")))</f>
        <v/>
      </c>
      <c r="M4" s="9" t="inlineStr">
        <is>
          <t>社外に出す前に、担当者と上長が仕様・価格を原本と照らし合わせる。確認のチェック表を使う</t>
        </is>
      </c>
      <c r="N4" s="9" t="inlineStr">
        <is>
          <t>営業部長</t>
        </is>
      </c>
      <c r="O4" s="9" t="inlineStr">
        <is>
          <t>対応中</t>
        </is>
      </c>
      <c r="P4" s="10" t="n">
        <v>3</v>
      </c>
      <c r="Q4" s="10" t="n">
        <v>1</v>
      </c>
      <c r="R4" s="11">
        <f>IF(OR(P4="",Q4=""),"",P4*Q4)</f>
        <v/>
      </c>
      <c r="S4" s="12">
        <f>IF(R4="","",IF(R4&gt;=6,"高",IF(R4&gt;=3,"中","低")))</f>
        <v/>
      </c>
      <c r="T4" s="13" t="n">
        <v>46321</v>
      </c>
      <c r="U4" s="13" t="n">
        <v>46416</v>
      </c>
      <c r="V4" s="9" t="inlineStr">
        <is>
          <t>記入例</t>
        </is>
      </c>
    </row>
    <row r="5">
      <c r="A5" s="9" t="inlineStr">
        <is>
          <t>例</t>
        </is>
      </c>
      <c r="B5" s="9" t="inlineStr">
        <is>
          <t>総務部</t>
        </is>
      </c>
      <c r="C5" s="9" t="inlineStr">
        <is>
          <t>社内の問い合わせへの回答</t>
        </is>
      </c>
      <c r="D5" s="9" t="inlineStr">
        <is>
          <t>社内の資料を検索して答える仕組み（RAG）</t>
        </is>
      </c>
      <c r="E5" s="9" t="inlineStr">
        <is>
          <t>就業規則・社内の手続きの資料</t>
        </is>
      </c>
      <c r="F5" s="9" t="inlineStr">
        <is>
          <t>入力してよい</t>
        </is>
      </c>
      <c r="G5" s="9" t="inlineStr">
        <is>
          <t>情報の漏えい</t>
        </is>
      </c>
      <c r="H5" s="9" t="inlineStr">
        <is>
          <t>閲覧の権限がない資料の内容が回答に出る</t>
        </is>
      </c>
      <c r="I5" s="10" t="n">
        <v>2</v>
      </c>
      <c r="J5" s="10" t="n">
        <v>2</v>
      </c>
      <c r="K5" s="11">
        <f>IF(OR(I5="",J5=""),"",I5*J5)</f>
        <v/>
      </c>
      <c r="L5" s="12">
        <f>IF(K5="","",IF(K5&gt;=6,"高",IF(K5&gt;=3,"中","低")))</f>
        <v/>
      </c>
      <c r="M5" s="9" t="inlineStr">
        <is>
          <t>資料ごとの閲覧の権限を検索の対象に反映し、人事の個別の資料は対象から外す</t>
        </is>
      </c>
      <c r="N5" s="9" t="inlineStr">
        <is>
          <t>情報システム担当</t>
        </is>
      </c>
      <c r="O5" s="9" t="inlineStr">
        <is>
          <t>済み</t>
        </is>
      </c>
      <c r="P5" s="10" t="n">
        <v>2</v>
      </c>
      <c r="Q5" s="10" t="n">
        <v>1</v>
      </c>
      <c r="R5" s="11">
        <f>IF(OR(P5="",Q5=""),"",P5*Q5)</f>
        <v/>
      </c>
      <c r="S5" s="12">
        <f>IF(R5="","",IF(R5&gt;=6,"高",IF(R5&gt;=3,"中","低")))</f>
        <v/>
      </c>
      <c r="T5" s="13" t="n">
        <v>46321</v>
      </c>
      <c r="U5" s="13" t="n">
        <v>46507</v>
      </c>
      <c r="V5" s="9" t="inlineStr">
        <is>
          <t>記入例</t>
        </is>
      </c>
    </row>
    <row r="6">
      <c r="A6" s="9" t="n">
        <v>1</v>
      </c>
      <c r="B6" s="9" t="n"/>
      <c r="C6" s="9" t="n"/>
      <c r="D6" s="9" t="n"/>
      <c r="E6" s="9" t="n"/>
      <c r="F6" s="9" t="n"/>
      <c r="G6" s="9" t="n"/>
      <c r="H6" s="9" t="n"/>
      <c r="I6" s="10" t="n"/>
      <c r="J6" s="10" t="n"/>
      <c r="K6" s="11">
        <f>IF(OR(I6="",J6=""),"",I6*J6)</f>
        <v/>
      </c>
      <c r="L6" s="12">
        <f>IF(K6="","",IF(K6&gt;=6,"高",IF(K6&gt;=3,"中","低")))</f>
        <v/>
      </c>
      <c r="M6" s="9" t="n"/>
      <c r="N6" s="9" t="n"/>
      <c r="O6" s="9" t="n"/>
      <c r="P6" s="10" t="n"/>
      <c r="Q6" s="10" t="n"/>
      <c r="R6" s="11">
        <f>IF(OR(P6="",Q6=""),"",P6*Q6)</f>
        <v/>
      </c>
      <c r="S6" s="12">
        <f>IF(R6="","",IF(R6&gt;=6,"高",IF(R6&gt;=3,"中","低")))</f>
        <v/>
      </c>
      <c r="T6" s="13" t="n"/>
      <c r="U6" s="13" t="n"/>
      <c r="V6" s="9" t="n"/>
    </row>
    <row r="7">
      <c r="A7" s="9" t="n">
        <v>2</v>
      </c>
      <c r="B7" s="9" t="n"/>
      <c r="C7" s="9" t="n"/>
      <c r="D7" s="9" t="n"/>
      <c r="E7" s="9" t="n"/>
      <c r="F7" s="9" t="n"/>
      <c r="G7" s="9" t="n"/>
      <c r="H7" s="9" t="n"/>
      <c r="I7" s="10" t="n"/>
      <c r="J7" s="10" t="n"/>
      <c r="K7" s="11">
        <f>IF(OR(I7="",J7=""),"",I7*J7)</f>
        <v/>
      </c>
      <c r="L7" s="12">
        <f>IF(K7="","",IF(K7&gt;=6,"高",IF(K7&gt;=3,"中","低")))</f>
        <v/>
      </c>
      <c r="M7" s="9" t="n"/>
      <c r="N7" s="9" t="n"/>
      <c r="O7" s="9" t="n"/>
      <c r="P7" s="10" t="n"/>
      <c r="Q7" s="10" t="n"/>
      <c r="R7" s="11">
        <f>IF(OR(P7="",Q7=""),"",P7*Q7)</f>
        <v/>
      </c>
      <c r="S7" s="12">
        <f>IF(R7="","",IF(R7&gt;=6,"高",IF(R7&gt;=3,"中","低")))</f>
        <v/>
      </c>
      <c r="T7" s="13" t="n"/>
      <c r="U7" s="13" t="n"/>
      <c r="V7" s="9" t="n"/>
    </row>
    <row r="8">
      <c r="A8" s="9" t="n">
        <v>3</v>
      </c>
      <c r="B8" s="9" t="n"/>
      <c r="C8" s="9" t="n"/>
      <c r="D8" s="9" t="n"/>
      <c r="E8" s="9" t="n"/>
      <c r="F8" s="9" t="n"/>
      <c r="G8" s="9" t="n"/>
      <c r="H8" s="9" t="n"/>
      <c r="I8" s="10" t="n"/>
      <c r="J8" s="10" t="n"/>
      <c r="K8" s="11">
        <f>IF(OR(I8="",J8=""),"",I8*J8)</f>
        <v/>
      </c>
      <c r="L8" s="12">
        <f>IF(K8="","",IF(K8&gt;=6,"高",IF(K8&gt;=3,"中","低")))</f>
        <v/>
      </c>
      <c r="M8" s="9" t="n"/>
      <c r="N8" s="9" t="n"/>
      <c r="O8" s="9" t="n"/>
      <c r="P8" s="10" t="n"/>
      <c r="Q8" s="10" t="n"/>
      <c r="R8" s="11">
        <f>IF(OR(P8="",Q8=""),"",P8*Q8)</f>
        <v/>
      </c>
      <c r="S8" s="12">
        <f>IF(R8="","",IF(R8&gt;=6,"高",IF(R8&gt;=3,"中","低")))</f>
        <v/>
      </c>
      <c r="T8" s="13" t="n"/>
      <c r="U8" s="13" t="n"/>
      <c r="V8" s="9" t="n"/>
    </row>
    <row r="9">
      <c r="A9" s="9" t="n">
        <v>4</v>
      </c>
      <c r="B9" s="9" t="n"/>
      <c r="C9" s="9" t="n"/>
      <c r="D9" s="9" t="n"/>
      <c r="E9" s="9" t="n"/>
      <c r="F9" s="9" t="n"/>
      <c r="G9" s="9" t="n"/>
      <c r="H9" s="9" t="n"/>
      <c r="I9" s="10" t="n"/>
      <c r="J9" s="10" t="n"/>
      <c r="K9" s="11">
        <f>IF(OR(I9="",J9=""),"",I9*J9)</f>
        <v/>
      </c>
      <c r="L9" s="12">
        <f>IF(K9="","",IF(K9&gt;=6,"高",IF(K9&gt;=3,"中","低")))</f>
        <v/>
      </c>
      <c r="M9" s="9" t="n"/>
      <c r="N9" s="9" t="n"/>
      <c r="O9" s="9" t="n"/>
      <c r="P9" s="10" t="n"/>
      <c r="Q9" s="10" t="n"/>
      <c r="R9" s="11">
        <f>IF(OR(P9="",Q9=""),"",P9*Q9)</f>
        <v/>
      </c>
      <c r="S9" s="12">
        <f>IF(R9="","",IF(R9&gt;=6,"高",IF(R9&gt;=3,"中","低")))</f>
        <v/>
      </c>
      <c r="T9" s="13" t="n"/>
      <c r="U9" s="13" t="n"/>
      <c r="V9" s="9" t="n"/>
    </row>
    <row r="10">
      <c r="A10" s="9" t="n">
        <v>5</v>
      </c>
      <c r="B10" s="9" t="n"/>
      <c r="C10" s="9" t="n"/>
      <c r="D10" s="9" t="n"/>
      <c r="E10" s="9" t="n"/>
      <c r="F10" s="9" t="n"/>
      <c r="G10" s="9" t="n"/>
      <c r="H10" s="9" t="n"/>
      <c r="I10" s="10" t="n"/>
      <c r="J10" s="10" t="n"/>
      <c r="K10" s="11">
        <f>IF(OR(I10="",J10=""),"",I10*J10)</f>
        <v/>
      </c>
      <c r="L10" s="12">
        <f>IF(K10="","",IF(K10&gt;=6,"高",IF(K10&gt;=3,"中","低")))</f>
        <v/>
      </c>
      <c r="M10" s="9" t="n"/>
      <c r="N10" s="9" t="n"/>
      <c r="O10" s="9" t="n"/>
      <c r="P10" s="10" t="n"/>
      <c r="Q10" s="10" t="n"/>
      <c r="R10" s="11">
        <f>IF(OR(P10="",Q10=""),"",P10*Q10)</f>
        <v/>
      </c>
      <c r="S10" s="12">
        <f>IF(R10="","",IF(R10&gt;=6,"高",IF(R10&gt;=3,"中","低")))</f>
        <v/>
      </c>
      <c r="T10" s="13" t="n"/>
      <c r="U10" s="13" t="n"/>
      <c r="V10" s="9" t="n"/>
    </row>
    <row r="11">
      <c r="A11" s="9" t="n">
        <v>6</v>
      </c>
      <c r="B11" s="9" t="n"/>
      <c r="C11" s="9" t="n"/>
      <c r="D11" s="9" t="n"/>
      <c r="E11" s="9" t="n"/>
      <c r="F11" s="9" t="n"/>
      <c r="G11" s="9" t="n"/>
      <c r="H11" s="9" t="n"/>
      <c r="I11" s="10" t="n"/>
      <c r="J11" s="10" t="n"/>
      <c r="K11" s="11">
        <f>IF(OR(I11="",J11=""),"",I11*J11)</f>
        <v/>
      </c>
      <c r="L11" s="12">
        <f>IF(K11="","",IF(K11&gt;=6,"高",IF(K11&gt;=3,"中","低")))</f>
        <v/>
      </c>
      <c r="M11" s="9" t="n"/>
      <c r="N11" s="9" t="n"/>
      <c r="O11" s="9" t="n"/>
      <c r="P11" s="10" t="n"/>
      <c r="Q11" s="10" t="n"/>
      <c r="R11" s="11">
        <f>IF(OR(P11="",Q11=""),"",P11*Q11)</f>
        <v/>
      </c>
      <c r="S11" s="12">
        <f>IF(R11="","",IF(R11&gt;=6,"高",IF(R11&gt;=3,"中","低")))</f>
        <v/>
      </c>
      <c r="T11" s="13" t="n"/>
      <c r="U11" s="13" t="n"/>
      <c r="V11" s="9" t="n"/>
    </row>
    <row r="12">
      <c r="A12" s="9" t="n">
        <v>7</v>
      </c>
      <c r="B12" s="9" t="n"/>
      <c r="C12" s="9" t="n"/>
      <c r="D12" s="9" t="n"/>
      <c r="E12" s="9" t="n"/>
      <c r="F12" s="9" t="n"/>
      <c r="G12" s="9" t="n"/>
      <c r="H12" s="9" t="n"/>
      <c r="I12" s="10" t="n"/>
      <c r="J12" s="10" t="n"/>
      <c r="K12" s="11">
        <f>IF(OR(I12="",J12=""),"",I12*J12)</f>
        <v/>
      </c>
      <c r="L12" s="12">
        <f>IF(K12="","",IF(K12&gt;=6,"高",IF(K12&gt;=3,"中","低")))</f>
        <v/>
      </c>
      <c r="M12" s="9" t="n"/>
      <c r="N12" s="9" t="n"/>
      <c r="O12" s="9" t="n"/>
      <c r="P12" s="10" t="n"/>
      <c r="Q12" s="10" t="n"/>
      <c r="R12" s="11">
        <f>IF(OR(P12="",Q12=""),"",P12*Q12)</f>
        <v/>
      </c>
      <c r="S12" s="12">
        <f>IF(R12="","",IF(R12&gt;=6,"高",IF(R12&gt;=3,"中","低")))</f>
        <v/>
      </c>
      <c r="T12" s="13" t="n"/>
      <c r="U12" s="13" t="n"/>
      <c r="V12" s="9" t="n"/>
    </row>
    <row r="13">
      <c r="A13" s="9" t="n">
        <v>8</v>
      </c>
      <c r="B13" s="9" t="n"/>
      <c r="C13" s="9" t="n"/>
      <c r="D13" s="9" t="n"/>
      <c r="E13" s="9" t="n"/>
      <c r="F13" s="9" t="n"/>
      <c r="G13" s="9" t="n"/>
      <c r="H13" s="9" t="n"/>
      <c r="I13" s="10" t="n"/>
      <c r="J13" s="10" t="n"/>
      <c r="K13" s="11">
        <f>IF(OR(I13="",J13=""),"",I13*J13)</f>
        <v/>
      </c>
      <c r="L13" s="12">
        <f>IF(K13="","",IF(K13&gt;=6,"高",IF(K13&gt;=3,"中","低")))</f>
        <v/>
      </c>
      <c r="M13" s="9" t="n"/>
      <c r="N13" s="9" t="n"/>
      <c r="O13" s="9" t="n"/>
      <c r="P13" s="10" t="n"/>
      <c r="Q13" s="10" t="n"/>
      <c r="R13" s="11">
        <f>IF(OR(P13="",Q13=""),"",P13*Q13)</f>
        <v/>
      </c>
      <c r="S13" s="12">
        <f>IF(R13="","",IF(R13&gt;=6,"高",IF(R13&gt;=3,"中","低")))</f>
        <v/>
      </c>
      <c r="T13" s="13" t="n"/>
      <c r="U13" s="13" t="n"/>
      <c r="V13" s="9" t="n"/>
    </row>
    <row r="14">
      <c r="A14" s="9" t="n">
        <v>9</v>
      </c>
      <c r="B14" s="9" t="n"/>
      <c r="C14" s="9" t="n"/>
      <c r="D14" s="9" t="n"/>
      <c r="E14" s="9" t="n"/>
      <c r="F14" s="9" t="n"/>
      <c r="G14" s="9" t="n"/>
      <c r="H14" s="9" t="n"/>
      <c r="I14" s="10" t="n"/>
      <c r="J14" s="10" t="n"/>
      <c r="K14" s="11">
        <f>IF(OR(I14="",J14=""),"",I14*J14)</f>
        <v/>
      </c>
      <c r="L14" s="12">
        <f>IF(K14="","",IF(K14&gt;=6,"高",IF(K14&gt;=3,"中","低")))</f>
        <v/>
      </c>
      <c r="M14" s="9" t="n"/>
      <c r="N14" s="9" t="n"/>
      <c r="O14" s="9" t="n"/>
      <c r="P14" s="10" t="n"/>
      <c r="Q14" s="10" t="n"/>
      <c r="R14" s="11">
        <f>IF(OR(P14="",Q14=""),"",P14*Q14)</f>
        <v/>
      </c>
      <c r="S14" s="12">
        <f>IF(R14="","",IF(R14&gt;=6,"高",IF(R14&gt;=3,"中","低")))</f>
        <v/>
      </c>
      <c r="T14" s="13" t="n"/>
      <c r="U14" s="13" t="n"/>
      <c r="V14" s="9" t="n"/>
    </row>
    <row r="15">
      <c r="A15" s="9" t="n">
        <v>10</v>
      </c>
      <c r="B15" s="9" t="n"/>
      <c r="C15" s="9" t="n"/>
      <c r="D15" s="9" t="n"/>
      <c r="E15" s="9" t="n"/>
      <c r="F15" s="9" t="n"/>
      <c r="G15" s="9" t="n"/>
      <c r="H15" s="9" t="n"/>
      <c r="I15" s="10" t="n"/>
      <c r="J15" s="10" t="n"/>
      <c r="K15" s="11">
        <f>IF(OR(I15="",J15=""),"",I15*J15)</f>
        <v/>
      </c>
      <c r="L15" s="12">
        <f>IF(K15="","",IF(K15&gt;=6,"高",IF(K15&gt;=3,"中","低")))</f>
        <v/>
      </c>
      <c r="M15" s="9" t="n"/>
      <c r="N15" s="9" t="n"/>
      <c r="O15" s="9" t="n"/>
      <c r="P15" s="10" t="n"/>
      <c r="Q15" s="10" t="n"/>
      <c r="R15" s="11">
        <f>IF(OR(P15="",Q15=""),"",P15*Q15)</f>
        <v/>
      </c>
      <c r="S15" s="12">
        <f>IF(R15="","",IF(R15&gt;=6,"高",IF(R15&gt;=3,"中","低")))</f>
        <v/>
      </c>
      <c r="T15" s="13" t="n"/>
      <c r="U15" s="13" t="n"/>
      <c r="V15" s="9" t="n"/>
    </row>
    <row r="16">
      <c r="A16" s="9" t="n">
        <v>11</v>
      </c>
      <c r="B16" s="9" t="n"/>
      <c r="C16" s="9" t="n"/>
      <c r="D16" s="9" t="n"/>
      <c r="E16" s="9" t="n"/>
      <c r="F16" s="9" t="n"/>
      <c r="G16" s="9" t="n"/>
      <c r="H16" s="9" t="n"/>
      <c r="I16" s="10" t="n"/>
      <c r="J16" s="10" t="n"/>
      <c r="K16" s="11">
        <f>IF(OR(I16="",J16=""),"",I16*J16)</f>
        <v/>
      </c>
      <c r="L16" s="12">
        <f>IF(K16="","",IF(K16&gt;=6,"高",IF(K16&gt;=3,"中","低")))</f>
        <v/>
      </c>
      <c r="M16" s="9" t="n"/>
      <c r="N16" s="9" t="n"/>
      <c r="O16" s="9" t="n"/>
      <c r="P16" s="10" t="n"/>
      <c r="Q16" s="10" t="n"/>
      <c r="R16" s="11">
        <f>IF(OR(P16="",Q16=""),"",P16*Q16)</f>
        <v/>
      </c>
      <c r="S16" s="12">
        <f>IF(R16="","",IF(R16&gt;=6,"高",IF(R16&gt;=3,"中","低")))</f>
        <v/>
      </c>
      <c r="T16" s="13" t="n"/>
      <c r="U16" s="13" t="n"/>
      <c r="V16" s="9" t="n"/>
    </row>
    <row r="17">
      <c r="A17" s="9" t="n">
        <v>12</v>
      </c>
      <c r="B17" s="9" t="n"/>
      <c r="C17" s="9" t="n"/>
      <c r="D17" s="9" t="n"/>
      <c r="E17" s="9" t="n"/>
      <c r="F17" s="9" t="n"/>
      <c r="G17" s="9" t="n"/>
      <c r="H17" s="9" t="n"/>
      <c r="I17" s="10" t="n"/>
      <c r="J17" s="10" t="n"/>
      <c r="K17" s="11">
        <f>IF(OR(I17="",J17=""),"",I17*J17)</f>
        <v/>
      </c>
      <c r="L17" s="12">
        <f>IF(K17="","",IF(K17&gt;=6,"高",IF(K17&gt;=3,"中","低")))</f>
        <v/>
      </c>
      <c r="M17" s="9" t="n"/>
      <c r="N17" s="9" t="n"/>
      <c r="O17" s="9" t="n"/>
      <c r="P17" s="10" t="n"/>
      <c r="Q17" s="10" t="n"/>
      <c r="R17" s="11">
        <f>IF(OR(P17="",Q17=""),"",P17*Q17)</f>
        <v/>
      </c>
      <c r="S17" s="12">
        <f>IF(R17="","",IF(R17&gt;=6,"高",IF(R17&gt;=3,"中","低")))</f>
        <v/>
      </c>
      <c r="T17" s="13" t="n"/>
      <c r="U17" s="13" t="n"/>
      <c r="V17" s="9" t="n"/>
    </row>
    <row r="18">
      <c r="A18" s="9" t="n">
        <v>13</v>
      </c>
      <c r="B18" s="9" t="n"/>
      <c r="C18" s="9" t="n"/>
      <c r="D18" s="9" t="n"/>
      <c r="E18" s="9" t="n"/>
      <c r="F18" s="9" t="n"/>
      <c r="G18" s="9" t="n"/>
      <c r="H18" s="9" t="n"/>
      <c r="I18" s="10" t="n"/>
      <c r="J18" s="10" t="n"/>
      <c r="K18" s="11">
        <f>IF(OR(I18="",J18=""),"",I18*J18)</f>
        <v/>
      </c>
      <c r="L18" s="12">
        <f>IF(K18="","",IF(K18&gt;=6,"高",IF(K18&gt;=3,"中","低")))</f>
        <v/>
      </c>
      <c r="M18" s="9" t="n"/>
      <c r="N18" s="9" t="n"/>
      <c r="O18" s="9" t="n"/>
      <c r="P18" s="10" t="n"/>
      <c r="Q18" s="10" t="n"/>
      <c r="R18" s="11">
        <f>IF(OR(P18="",Q18=""),"",P18*Q18)</f>
        <v/>
      </c>
      <c r="S18" s="12">
        <f>IF(R18="","",IF(R18&gt;=6,"高",IF(R18&gt;=3,"中","低")))</f>
        <v/>
      </c>
      <c r="T18" s="13" t="n"/>
      <c r="U18" s="13" t="n"/>
      <c r="V18" s="9" t="n"/>
    </row>
    <row r="19">
      <c r="A19" s="9" t="n">
        <v>14</v>
      </c>
      <c r="B19" s="9" t="n"/>
      <c r="C19" s="9" t="n"/>
      <c r="D19" s="9" t="n"/>
      <c r="E19" s="9" t="n"/>
      <c r="F19" s="9" t="n"/>
      <c r="G19" s="9" t="n"/>
      <c r="H19" s="9" t="n"/>
      <c r="I19" s="10" t="n"/>
      <c r="J19" s="10" t="n"/>
      <c r="K19" s="11">
        <f>IF(OR(I19="",J19=""),"",I19*J19)</f>
        <v/>
      </c>
      <c r="L19" s="12">
        <f>IF(K19="","",IF(K19&gt;=6,"高",IF(K19&gt;=3,"中","低")))</f>
        <v/>
      </c>
      <c r="M19" s="9" t="n"/>
      <c r="N19" s="9" t="n"/>
      <c r="O19" s="9" t="n"/>
      <c r="P19" s="10" t="n"/>
      <c r="Q19" s="10" t="n"/>
      <c r="R19" s="11">
        <f>IF(OR(P19="",Q19=""),"",P19*Q19)</f>
        <v/>
      </c>
      <c r="S19" s="12">
        <f>IF(R19="","",IF(R19&gt;=6,"高",IF(R19&gt;=3,"中","低")))</f>
        <v/>
      </c>
      <c r="T19" s="13" t="n"/>
      <c r="U19" s="13" t="n"/>
      <c r="V19" s="9" t="n"/>
    </row>
    <row r="20">
      <c r="A20" s="9" t="n">
        <v>15</v>
      </c>
      <c r="B20" s="9" t="n"/>
      <c r="C20" s="9" t="n"/>
      <c r="D20" s="9" t="n"/>
      <c r="E20" s="9" t="n"/>
      <c r="F20" s="9" t="n"/>
      <c r="G20" s="9" t="n"/>
      <c r="H20" s="9" t="n"/>
      <c r="I20" s="10" t="n"/>
      <c r="J20" s="10" t="n"/>
      <c r="K20" s="11">
        <f>IF(OR(I20="",J20=""),"",I20*J20)</f>
        <v/>
      </c>
      <c r="L20" s="12">
        <f>IF(K20="","",IF(K20&gt;=6,"高",IF(K20&gt;=3,"中","低")))</f>
        <v/>
      </c>
      <c r="M20" s="9" t="n"/>
      <c r="N20" s="9" t="n"/>
      <c r="O20" s="9" t="n"/>
      <c r="P20" s="10" t="n"/>
      <c r="Q20" s="10" t="n"/>
      <c r="R20" s="11">
        <f>IF(OR(P20="",Q20=""),"",P20*Q20)</f>
        <v/>
      </c>
      <c r="S20" s="12">
        <f>IF(R20="","",IF(R20&gt;=6,"高",IF(R20&gt;=3,"中","低")))</f>
        <v/>
      </c>
      <c r="T20" s="13" t="n"/>
      <c r="U20" s="13" t="n"/>
      <c r="V20" s="9" t="n"/>
    </row>
    <row r="21">
      <c r="A21" s="9" t="n">
        <v>16</v>
      </c>
      <c r="B21" s="9" t="n"/>
      <c r="C21" s="9" t="n"/>
      <c r="D21" s="9" t="n"/>
      <c r="E21" s="9" t="n"/>
      <c r="F21" s="9" t="n"/>
      <c r="G21" s="9" t="n"/>
      <c r="H21" s="9" t="n"/>
      <c r="I21" s="10" t="n"/>
      <c r="J21" s="10" t="n"/>
      <c r="K21" s="11">
        <f>IF(OR(I21="",J21=""),"",I21*J21)</f>
        <v/>
      </c>
      <c r="L21" s="12">
        <f>IF(K21="","",IF(K21&gt;=6,"高",IF(K21&gt;=3,"中","低")))</f>
        <v/>
      </c>
      <c r="M21" s="9" t="n"/>
      <c r="N21" s="9" t="n"/>
      <c r="O21" s="9" t="n"/>
      <c r="P21" s="10" t="n"/>
      <c r="Q21" s="10" t="n"/>
      <c r="R21" s="11">
        <f>IF(OR(P21="",Q21=""),"",P21*Q21)</f>
        <v/>
      </c>
      <c r="S21" s="12">
        <f>IF(R21="","",IF(R21&gt;=6,"高",IF(R21&gt;=3,"中","低")))</f>
        <v/>
      </c>
      <c r="T21" s="13" t="n"/>
      <c r="U21" s="13" t="n"/>
      <c r="V21" s="9" t="n"/>
    </row>
    <row r="22">
      <c r="A22" s="9" t="n">
        <v>17</v>
      </c>
      <c r="B22" s="9" t="n"/>
      <c r="C22" s="9" t="n"/>
      <c r="D22" s="9" t="n"/>
      <c r="E22" s="9" t="n"/>
      <c r="F22" s="9" t="n"/>
      <c r="G22" s="9" t="n"/>
      <c r="H22" s="9" t="n"/>
      <c r="I22" s="10" t="n"/>
      <c r="J22" s="10" t="n"/>
      <c r="K22" s="11">
        <f>IF(OR(I22="",J22=""),"",I22*J22)</f>
        <v/>
      </c>
      <c r="L22" s="12">
        <f>IF(K22="","",IF(K22&gt;=6,"高",IF(K22&gt;=3,"中","低")))</f>
        <v/>
      </c>
      <c r="M22" s="9" t="n"/>
      <c r="N22" s="9" t="n"/>
      <c r="O22" s="9" t="n"/>
      <c r="P22" s="10" t="n"/>
      <c r="Q22" s="10" t="n"/>
      <c r="R22" s="11">
        <f>IF(OR(P22="",Q22=""),"",P22*Q22)</f>
        <v/>
      </c>
      <c r="S22" s="12">
        <f>IF(R22="","",IF(R22&gt;=6,"高",IF(R22&gt;=3,"中","低")))</f>
        <v/>
      </c>
      <c r="T22" s="13" t="n"/>
      <c r="U22" s="13" t="n"/>
      <c r="V22" s="9" t="n"/>
    </row>
    <row r="23">
      <c r="A23" s="9" t="n">
        <v>18</v>
      </c>
      <c r="B23" s="9" t="n"/>
      <c r="C23" s="9" t="n"/>
      <c r="D23" s="9" t="n"/>
      <c r="E23" s="9" t="n"/>
      <c r="F23" s="9" t="n"/>
      <c r="G23" s="9" t="n"/>
      <c r="H23" s="9" t="n"/>
      <c r="I23" s="10" t="n"/>
      <c r="J23" s="10" t="n"/>
      <c r="K23" s="11">
        <f>IF(OR(I23="",J23=""),"",I23*J23)</f>
        <v/>
      </c>
      <c r="L23" s="12">
        <f>IF(K23="","",IF(K23&gt;=6,"高",IF(K23&gt;=3,"中","低")))</f>
        <v/>
      </c>
      <c r="M23" s="9" t="n"/>
      <c r="N23" s="9" t="n"/>
      <c r="O23" s="9" t="n"/>
      <c r="P23" s="10" t="n"/>
      <c r="Q23" s="10" t="n"/>
      <c r="R23" s="11">
        <f>IF(OR(P23="",Q23=""),"",P23*Q23)</f>
        <v/>
      </c>
      <c r="S23" s="12">
        <f>IF(R23="","",IF(R23&gt;=6,"高",IF(R23&gt;=3,"中","低")))</f>
        <v/>
      </c>
      <c r="T23" s="13" t="n"/>
      <c r="U23" s="13" t="n"/>
      <c r="V23" s="9" t="n"/>
    </row>
    <row r="24">
      <c r="A24" s="9" t="n">
        <v>19</v>
      </c>
      <c r="B24" s="9" t="n"/>
      <c r="C24" s="9" t="n"/>
      <c r="D24" s="9" t="n"/>
      <c r="E24" s="9" t="n"/>
      <c r="F24" s="9" t="n"/>
      <c r="G24" s="9" t="n"/>
      <c r="H24" s="9" t="n"/>
      <c r="I24" s="10" t="n"/>
      <c r="J24" s="10" t="n"/>
      <c r="K24" s="11">
        <f>IF(OR(I24="",J24=""),"",I24*J24)</f>
        <v/>
      </c>
      <c r="L24" s="12">
        <f>IF(K24="","",IF(K24&gt;=6,"高",IF(K24&gt;=3,"中","低")))</f>
        <v/>
      </c>
      <c r="M24" s="9" t="n"/>
      <c r="N24" s="9" t="n"/>
      <c r="O24" s="9" t="n"/>
      <c r="P24" s="10" t="n"/>
      <c r="Q24" s="10" t="n"/>
      <c r="R24" s="11">
        <f>IF(OR(P24="",Q24=""),"",P24*Q24)</f>
        <v/>
      </c>
      <c r="S24" s="12">
        <f>IF(R24="","",IF(R24&gt;=6,"高",IF(R24&gt;=3,"中","低")))</f>
        <v/>
      </c>
      <c r="T24" s="13" t="n"/>
      <c r="U24" s="13" t="n"/>
      <c r="V24" s="9" t="n"/>
    </row>
    <row r="25">
      <c r="A25" s="9" t="n">
        <v>20</v>
      </c>
      <c r="B25" s="9" t="n"/>
      <c r="C25" s="9" t="n"/>
      <c r="D25" s="9" t="n"/>
      <c r="E25" s="9" t="n"/>
      <c r="F25" s="9" t="n"/>
      <c r="G25" s="9" t="n"/>
      <c r="H25" s="9" t="n"/>
      <c r="I25" s="10" t="n"/>
      <c r="J25" s="10" t="n"/>
      <c r="K25" s="11">
        <f>IF(OR(I25="",J25=""),"",I25*J25)</f>
        <v/>
      </c>
      <c r="L25" s="12">
        <f>IF(K25="","",IF(K25&gt;=6,"高",IF(K25&gt;=3,"中","低")))</f>
        <v/>
      </c>
      <c r="M25" s="9" t="n"/>
      <c r="N25" s="9" t="n"/>
      <c r="O25" s="9" t="n"/>
      <c r="P25" s="10" t="n"/>
      <c r="Q25" s="10" t="n"/>
      <c r="R25" s="11">
        <f>IF(OR(P25="",Q25=""),"",P25*Q25)</f>
        <v/>
      </c>
      <c r="S25" s="12">
        <f>IF(R25="","",IF(R25&gt;=6,"高",IF(R25&gt;=3,"中","低")))</f>
        <v/>
      </c>
      <c r="T25" s="13" t="n"/>
      <c r="U25" s="13" t="n"/>
      <c r="V25" s="9" t="n"/>
    </row>
    <row r="26">
      <c r="A26" s="9" t="n">
        <v>21</v>
      </c>
      <c r="B26" s="9" t="n"/>
      <c r="C26" s="9" t="n"/>
      <c r="D26" s="9" t="n"/>
      <c r="E26" s="9" t="n"/>
      <c r="F26" s="9" t="n"/>
      <c r="G26" s="9" t="n"/>
      <c r="H26" s="9" t="n"/>
      <c r="I26" s="10" t="n"/>
      <c r="J26" s="10" t="n"/>
      <c r="K26" s="11">
        <f>IF(OR(I26="",J26=""),"",I26*J26)</f>
        <v/>
      </c>
      <c r="L26" s="12">
        <f>IF(K26="","",IF(K26&gt;=6,"高",IF(K26&gt;=3,"中","低")))</f>
        <v/>
      </c>
      <c r="M26" s="9" t="n"/>
      <c r="N26" s="9" t="n"/>
      <c r="O26" s="9" t="n"/>
      <c r="P26" s="10" t="n"/>
      <c r="Q26" s="10" t="n"/>
      <c r="R26" s="11">
        <f>IF(OR(P26="",Q26=""),"",P26*Q26)</f>
        <v/>
      </c>
      <c r="S26" s="12">
        <f>IF(R26="","",IF(R26&gt;=6,"高",IF(R26&gt;=3,"中","低")))</f>
        <v/>
      </c>
      <c r="T26" s="13" t="n"/>
      <c r="U26" s="13" t="n"/>
      <c r="V26" s="9" t="n"/>
    </row>
    <row r="27">
      <c r="A27" s="9" t="n">
        <v>22</v>
      </c>
      <c r="B27" s="9" t="n"/>
      <c r="C27" s="9" t="n"/>
      <c r="D27" s="9" t="n"/>
      <c r="E27" s="9" t="n"/>
      <c r="F27" s="9" t="n"/>
      <c r="G27" s="9" t="n"/>
      <c r="H27" s="9" t="n"/>
      <c r="I27" s="10" t="n"/>
      <c r="J27" s="10" t="n"/>
      <c r="K27" s="11">
        <f>IF(OR(I27="",J27=""),"",I27*J27)</f>
        <v/>
      </c>
      <c r="L27" s="12">
        <f>IF(K27="","",IF(K27&gt;=6,"高",IF(K27&gt;=3,"中","低")))</f>
        <v/>
      </c>
      <c r="M27" s="9" t="n"/>
      <c r="N27" s="9" t="n"/>
      <c r="O27" s="9" t="n"/>
      <c r="P27" s="10" t="n"/>
      <c r="Q27" s="10" t="n"/>
      <c r="R27" s="11">
        <f>IF(OR(P27="",Q27=""),"",P27*Q27)</f>
        <v/>
      </c>
      <c r="S27" s="12">
        <f>IF(R27="","",IF(R27&gt;=6,"高",IF(R27&gt;=3,"中","低")))</f>
        <v/>
      </c>
      <c r="T27" s="13" t="n"/>
      <c r="U27" s="13" t="n"/>
      <c r="V27" s="9" t="n"/>
    </row>
    <row r="28">
      <c r="A28" s="9" t="n">
        <v>23</v>
      </c>
      <c r="B28" s="9" t="n"/>
      <c r="C28" s="9" t="n"/>
      <c r="D28" s="9" t="n"/>
      <c r="E28" s="9" t="n"/>
      <c r="F28" s="9" t="n"/>
      <c r="G28" s="9" t="n"/>
      <c r="H28" s="9" t="n"/>
      <c r="I28" s="10" t="n"/>
      <c r="J28" s="10" t="n"/>
      <c r="K28" s="11">
        <f>IF(OR(I28="",J28=""),"",I28*J28)</f>
        <v/>
      </c>
      <c r="L28" s="12">
        <f>IF(K28="","",IF(K28&gt;=6,"高",IF(K28&gt;=3,"中","低")))</f>
        <v/>
      </c>
      <c r="M28" s="9" t="n"/>
      <c r="N28" s="9" t="n"/>
      <c r="O28" s="9" t="n"/>
      <c r="P28" s="10" t="n"/>
      <c r="Q28" s="10" t="n"/>
      <c r="R28" s="11">
        <f>IF(OR(P28="",Q28=""),"",P28*Q28)</f>
        <v/>
      </c>
      <c r="S28" s="12">
        <f>IF(R28="","",IF(R28&gt;=6,"高",IF(R28&gt;=3,"中","低")))</f>
        <v/>
      </c>
      <c r="T28" s="13" t="n"/>
      <c r="U28" s="13" t="n"/>
      <c r="V28" s="9" t="n"/>
    </row>
    <row r="29">
      <c r="A29" s="9" t="n">
        <v>24</v>
      </c>
      <c r="B29" s="9" t="n"/>
      <c r="C29" s="9" t="n"/>
      <c r="D29" s="9" t="n"/>
      <c r="E29" s="9" t="n"/>
      <c r="F29" s="9" t="n"/>
      <c r="G29" s="9" t="n"/>
      <c r="H29" s="9" t="n"/>
      <c r="I29" s="10" t="n"/>
      <c r="J29" s="10" t="n"/>
      <c r="K29" s="11">
        <f>IF(OR(I29="",J29=""),"",I29*J29)</f>
        <v/>
      </c>
      <c r="L29" s="12">
        <f>IF(K29="","",IF(K29&gt;=6,"高",IF(K29&gt;=3,"中","低")))</f>
        <v/>
      </c>
      <c r="M29" s="9" t="n"/>
      <c r="N29" s="9" t="n"/>
      <c r="O29" s="9" t="n"/>
      <c r="P29" s="10" t="n"/>
      <c r="Q29" s="10" t="n"/>
      <c r="R29" s="11">
        <f>IF(OR(P29="",Q29=""),"",P29*Q29)</f>
        <v/>
      </c>
      <c r="S29" s="12">
        <f>IF(R29="","",IF(R29&gt;=6,"高",IF(R29&gt;=3,"中","低")))</f>
        <v/>
      </c>
      <c r="T29" s="13" t="n"/>
      <c r="U29" s="13" t="n"/>
      <c r="V29" s="9" t="n"/>
    </row>
    <row r="30">
      <c r="A30" s="9" t="n">
        <v>25</v>
      </c>
      <c r="B30" s="9" t="n"/>
      <c r="C30" s="9" t="n"/>
      <c r="D30" s="9" t="n"/>
      <c r="E30" s="9" t="n"/>
      <c r="F30" s="9" t="n"/>
      <c r="G30" s="9" t="n"/>
      <c r="H30" s="9" t="n"/>
      <c r="I30" s="10" t="n"/>
      <c r="J30" s="10" t="n"/>
      <c r="K30" s="11">
        <f>IF(OR(I30="",J30=""),"",I30*J30)</f>
        <v/>
      </c>
      <c r="L30" s="12">
        <f>IF(K30="","",IF(K30&gt;=6,"高",IF(K30&gt;=3,"中","低")))</f>
        <v/>
      </c>
      <c r="M30" s="9" t="n"/>
      <c r="N30" s="9" t="n"/>
      <c r="O30" s="9" t="n"/>
      <c r="P30" s="10" t="n"/>
      <c r="Q30" s="10" t="n"/>
      <c r="R30" s="11">
        <f>IF(OR(P30="",Q30=""),"",P30*Q30)</f>
        <v/>
      </c>
      <c r="S30" s="12">
        <f>IF(R30="","",IF(R30&gt;=6,"高",IF(R30&gt;=3,"中","低")))</f>
        <v/>
      </c>
      <c r="T30" s="13" t="n"/>
      <c r="U30" s="13" t="n"/>
      <c r="V30" s="9" t="n"/>
    </row>
    <row r="31">
      <c r="A31" s="9" t="n">
        <v>26</v>
      </c>
      <c r="B31" s="9" t="n"/>
      <c r="C31" s="9" t="n"/>
      <c r="D31" s="9" t="n"/>
      <c r="E31" s="9" t="n"/>
      <c r="F31" s="9" t="n"/>
      <c r="G31" s="9" t="n"/>
      <c r="H31" s="9" t="n"/>
      <c r="I31" s="10" t="n"/>
      <c r="J31" s="10" t="n"/>
      <c r="K31" s="11">
        <f>IF(OR(I31="",J31=""),"",I31*J31)</f>
        <v/>
      </c>
      <c r="L31" s="12">
        <f>IF(K31="","",IF(K31&gt;=6,"高",IF(K31&gt;=3,"中","低")))</f>
        <v/>
      </c>
      <c r="M31" s="9" t="n"/>
      <c r="N31" s="9" t="n"/>
      <c r="O31" s="9" t="n"/>
      <c r="P31" s="10" t="n"/>
      <c r="Q31" s="10" t="n"/>
      <c r="R31" s="11">
        <f>IF(OR(P31="",Q31=""),"",P31*Q31)</f>
        <v/>
      </c>
      <c r="S31" s="12">
        <f>IF(R31="","",IF(R31&gt;=6,"高",IF(R31&gt;=3,"中","低")))</f>
        <v/>
      </c>
      <c r="T31" s="13" t="n"/>
      <c r="U31" s="13" t="n"/>
      <c r="V31" s="9" t="n"/>
    </row>
    <row r="32">
      <c r="A32" s="9" t="n">
        <v>27</v>
      </c>
      <c r="B32" s="9" t="n"/>
      <c r="C32" s="9" t="n"/>
      <c r="D32" s="9" t="n"/>
      <c r="E32" s="9" t="n"/>
      <c r="F32" s="9" t="n"/>
      <c r="G32" s="9" t="n"/>
      <c r="H32" s="9" t="n"/>
      <c r="I32" s="10" t="n"/>
      <c r="J32" s="10" t="n"/>
      <c r="K32" s="11">
        <f>IF(OR(I32="",J32=""),"",I32*J32)</f>
        <v/>
      </c>
      <c r="L32" s="12">
        <f>IF(K32="","",IF(K32&gt;=6,"高",IF(K32&gt;=3,"中","低")))</f>
        <v/>
      </c>
      <c r="M32" s="9" t="n"/>
      <c r="N32" s="9" t="n"/>
      <c r="O32" s="9" t="n"/>
      <c r="P32" s="10" t="n"/>
      <c r="Q32" s="10" t="n"/>
      <c r="R32" s="11">
        <f>IF(OR(P32="",Q32=""),"",P32*Q32)</f>
        <v/>
      </c>
      <c r="S32" s="12">
        <f>IF(R32="","",IF(R32&gt;=6,"高",IF(R32&gt;=3,"中","低")))</f>
        <v/>
      </c>
      <c r="T32" s="13" t="n"/>
      <c r="U32" s="13" t="n"/>
      <c r="V32" s="9" t="n"/>
    </row>
    <row r="33">
      <c r="A33" s="9" t="n">
        <v>28</v>
      </c>
      <c r="B33" s="9" t="n"/>
      <c r="C33" s="9" t="n"/>
      <c r="D33" s="9" t="n"/>
      <c r="E33" s="9" t="n"/>
      <c r="F33" s="9" t="n"/>
      <c r="G33" s="9" t="n"/>
      <c r="H33" s="9" t="n"/>
      <c r="I33" s="10" t="n"/>
      <c r="J33" s="10" t="n"/>
      <c r="K33" s="11">
        <f>IF(OR(I33="",J33=""),"",I33*J33)</f>
        <v/>
      </c>
      <c r="L33" s="12">
        <f>IF(K33="","",IF(K33&gt;=6,"高",IF(K33&gt;=3,"中","低")))</f>
        <v/>
      </c>
      <c r="M33" s="9" t="n"/>
      <c r="N33" s="9" t="n"/>
      <c r="O33" s="9" t="n"/>
      <c r="P33" s="10" t="n"/>
      <c r="Q33" s="10" t="n"/>
      <c r="R33" s="11">
        <f>IF(OR(P33="",Q33=""),"",P33*Q33)</f>
        <v/>
      </c>
      <c r="S33" s="12">
        <f>IF(R33="","",IF(R33&gt;=6,"高",IF(R33&gt;=3,"中","低")))</f>
        <v/>
      </c>
      <c r="T33" s="13" t="n"/>
      <c r="U33" s="13" t="n"/>
      <c r="V33" s="9" t="n"/>
    </row>
    <row r="34">
      <c r="A34" s="9" t="n">
        <v>29</v>
      </c>
      <c r="B34" s="9" t="n"/>
      <c r="C34" s="9" t="n"/>
      <c r="D34" s="9" t="n"/>
      <c r="E34" s="9" t="n"/>
      <c r="F34" s="9" t="n"/>
      <c r="G34" s="9" t="n"/>
      <c r="H34" s="9" t="n"/>
      <c r="I34" s="10" t="n"/>
      <c r="J34" s="10" t="n"/>
      <c r="K34" s="11">
        <f>IF(OR(I34="",J34=""),"",I34*J34)</f>
        <v/>
      </c>
      <c r="L34" s="12">
        <f>IF(K34="","",IF(K34&gt;=6,"高",IF(K34&gt;=3,"中","低")))</f>
        <v/>
      </c>
      <c r="M34" s="9" t="n"/>
      <c r="N34" s="9" t="n"/>
      <c r="O34" s="9" t="n"/>
      <c r="P34" s="10" t="n"/>
      <c r="Q34" s="10" t="n"/>
      <c r="R34" s="11">
        <f>IF(OR(P34="",Q34=""),"",P34*Q34)</f>
        <v/>
      </c>
      <c r="S34" s="12">
        <f>IF(R34="","",IF(R34&gt;=6,"高",IF(R34&gt;=3,"中","低")))</f>
        <v/>
      </c>
      <c r="T34" s="13" t="n"/>
      <c r="U34" s="13" t="n"/>
      <c r="V34" s="9" t="n"/>
    </row>
    <row r="35">
      <c r="A35" s="9" t="n">
        <v>30</v>
      </c>
      <c r="B35" s="9" t="n"/>
      <c r="C35" s="9" t="n"/>
      <c r="D35" s="9" t="n"/>
      <c r="E35" s="9" t="n"/>
      <c r="F35" s="9" t="n"/>
      <c r="G35" s="9" t="n"/>
      <c r="H35" s="9" t="n"/>
      <c r="I35" s="10" t="n"/>
      <c r="J35" s="10" t="n"/>
      <c r="K35" s="11">
        <f>IF(OR(I35="",J35=""),"",I35*J35)</f>
        <v/>
      </c>
      <c r="L35" s="12">
        <f>IF(K35="","",IF(K35&gt;=6,"高",IF(K35&gt;=3,"中","低")))</f>
        <v/>
      </c>
      <c r="M35" s="9" t="n"/>
      <c r="N35" s="9" t="n"/>
      <c r="O35" s="9" t="n"/>
      <c r="P35" s="10" t="n"/>
      <c r="Q35" s="10" t="n"/>
      <c r="R35" s="11">
        <f>IF(OR(P35="",Q35=""),"",P35*Q35)</f>
        <v/>
      </c>
      <c r="S35" s="12">
        <f>IF(R35="","",IF(R35&gt;=6,"高",IF(R35&gt;=3,"中","低")))</f>
        <v/>
      </c>
      <c r="T35" s="13" t="n"/>
      <c r="U35" s="13" t="n"/>
      <c r="V35" s="9" t="n"/>
    </row>
    <row r="36">
      <c r="A36" s="9" t="n">
        <v>31</v>
      </c>
      <c r="B36" s="9" t="n"/>
      <c r="C36" s="9" t="n"/>
      <c r="D36" s="9" t="n"/>
      <c r="E36" s="9" t="n"/>
      <c r="F36" s="9" t="n"/>
      <c r="G36" s="9" t="n"/>
      <c r="H36" s="9" t="n"/>
      <c r="I36" s="10" t="n"/>
      <c r="J36" s="10" t="n"/>
      <c r="K36" s="11">
        <f>IF(OR(I36="",J36=""),"",I36*J36)</f>
        <v/>
      </c>
      <c r="L36" s="12">
        <f>IF(K36="","",IF(K36&gt;=6,"高",IF(K36&gt;=3,"中","低")))</f>
        <v/>
      </c>
      <c r="M36" s="9" t="n"/>
      <c r="N36" s="9" t="n"/>
      <c r="O36" s="9" t="n"/>
      <c r="P36" s="10" t="n"/>
      <c r="Q36" s="10" t="n"/>
      <c r="R36" s="11">
        <f>IF(OR(P36="",Q36=""),"",P36*Q36)</f>
        <v/>
      </c>
      <c r="S36" s="12">
        <f>IF(R36="","",IF(R36&gt;=6,"高",IF(R36&gt;=3,"中","低")))</f>
        <v/>
      </c>
      <c r="T36" s="13" t="n"/>
      <c r="U36" s="13" t="n"/>
      <c r="V36" s="9" t="n"/>
    </row>
    <row r="37">
      <c r="A37" s="9" t="n">
        <v>32</v>
      </c>
      <c r="B37" s="9" t="n"/>
      <c r="C37" s="9" t="n"/>
      <c r="D37" s="9" t="n"/>
      <c r="E37" s="9" t="n"/>
      <c r="F37" s="9" t="n"/>
      <c r="G37" s="9" t="n"/>
      <c r="H37" s="9" t="n"/>
      <c r="I37" s="10" t="n"/>
      <c r="J37" s="10" t="n"/>
      <c r="K37" s="11">
        <f>IF(OR(I37="",J37=""),"",I37*J37)</f>
        <v/>
      </c>
      <c r="L37" s="12">
        <f>IF(K37="","",IF(K37&gt;=6,"高",IF(K37&gt;=3,"中","低")))</f>
        <v/>
      </c>
      <c r="M37" s="9" t="n"/>
      <c r="N37" s="9" t="n"/>
      <c r="O37" s="9" t="n"/>
      <c r="P37" s="10" t="n"/>
      <c r="Q37" s="10" t="n"/>
      <c r="R37" s="11">
        <f>IF(OR(P37="",Q37=""),"",P37*Q37)</f>
        <v/>
      </c>
      <c r="S37" s="12">
        <f>IF(R37="","",IF(R37&gt;=6,"高",IF(R37&gt;=3,"中","低")))</f>
        <v/>
      </c>
      <c r="T37" s="13" t="n"/>
      <c r="U37" s="13" t="n"/>
      <c r="V37" s="9" t="n"/>
    </row>
    <row r="38">
      <c r="A38" s="9" t="n">
        <v>33</v>
      </c>
      <c r="B38" s="9" t="n"/>
      <c r="C38" s="9" t="n"/>
      <c r="D38" s="9" t="n"/>
      <c r="E38" s="9" t="n"/>
      <c r="F38" s="9" t="n"/>
      <c r="G38" s="9" t="n"/>
      <c r="H38" s="9" t="n"/>
      <c r="I38" s="10" t="n"/>
      <c r="J38" s="10" t="n"/>
      <c r="K38" s="11">
        <f>IF(OR(I38="",J38=""),"",I38*J38)</f>
        <v/>
      </c>
      <c r="L38" s="12">
        <f>IF(K38="","",IF(K38&gt;=6,"高",IF(K38&gt;=3,"中","低")))</f>
        <v/>
      </c>
      <c r="M38" s="9" t="n"/>
      <c r="N38" s="9" t="n"/>
      <c r="O38" s="9" t="n"/>
      <c r="P38" s="10" t="n"/>
      <c r="Q38" s="10" t="n"/>
      <c r="R38" s="11">
        <f>IF(OR(P38="",Q38=""),"",P38*Q38)</f>
        <v/>
      </c>
      <c r="S38" s="12">
        <f>IF(R38="","",IF(R38&gt;=6,"高",IF(R38&gt;=3,"中","低")))</f>
        <v/>
      </c>
      <c r="T38" s="13" t="n"/>
      <c r="U38" s="13" t="n"/>
      <c r="V38" s="9" t="n"/>
    </row>
    <row r="39">
      <c r="A39" s="9" t="n">
        <v>34</v>
      </c>
      <c r="B39" s="9" t="n"/>
      <c r="C39" s="9" t="n"/>
      <c r="D39" s="9" t="n"/>
      <c r="E39" s="9" t="n"/>
      <c r="F39" s="9" t="n"/>
      <c r="G39" s="9" t="n"/>
      <c r="H39" s="9" t="n"/>
      <c r="I39" s="10" t="n"/>
      <c r="J39" s="10" t="n"/>
      <c r="K39" s="11">
        <f>IF(OR(I39="",J39=""),"",I39*J39)</f>
        <v/>
      </c>
      <c r="L39" s="12">
        <f>IF(K39="","",IF(K39&gt;=6,"高",IF(K39&gt;=3,"中","低")))</f>
        <v/>
      </c>
      <c r="M39" s="9" t="n"/>
      <c r="N39" s="9" t="n"/>
      <c r="O39" s="9" t="n"/>
      <c r="P39" s="10" t="n"/>
      <c r="Q39" s="10" t="n"/>
      <c r="R39" s="11">
        <f>IF(OR(P39="",Q39=""),"",P39*Q39)</f>
        <v/>
      </c>
      <c r="S39" s="12">
        <f>IF(R39="","",IF(R39&gt;=6,"高",IF(R39&gt;=3,"中","低")))</f>
        <v/>
      </c>
      <c r="T39" s="13" t="n"/>
      <c r="U39" s="13" t="n"/>
      <c r="V39" s="9" t="n"/>
    </row>
    <row r="40">
      <c r="A40" s="9" t="n">
        <v>35</v>
      </c>
      <c r="B40" s="9" t="n"/>
      <c r="C40" s="9" t="n"/>
      <c r="D40" s="9" t="n"/>
      <c r="E40" s="9" t="n"/>
      <c r="F40" s="9" t="n"/>
      <c r="G40" s="9" t="n"/>
      <c r="H40" s="9" t="n"/>
      <c r="I40" s="10" t="n"/>
      <c r="J40" s="10" t="n"/>
      <c r="K40" s="11">
        <f>IF(OR(I40="",J40=""),"",I40*J40)</f>
        <v/>
      </c>
      <c r="L40" s="12">
        <f>IF(K40="","",IF(K40&gt;=6,"高",IF(K40&gt;=3,"中","低")))</f>
        <v/>
      </c>
      <c r="M40" s="9" t="n"/>
      <c r="N40" s="9" t="n"/>
      <c r="O40" s="9" t="n"/>
      <c r="P40" s="10" t="n"/>
      <c r="Q40" s="10" t="n"/>
      <c r="R40" s="11">
        <f>IF(OR(P40="",Q40=""),"",P40*Q40)</f>
        <v/>
      </c>
      <c r="S40" s="12">
        <f>IF(R40="","",IF(R40&gt;=6,"高",IF(R40&gt;=3,"中","低")))</f>
        <v/>
      </c>
      <c r="T40" s="13" t="n"/>
      <c r="U40" s="13" t="n"/>
      <c r="V40" s="9" t="n"/>
    </row>
    <row r="41">
      <c r="A41" s="9" t="n">
        <v>36</v>
      </c>
      <c r="B41" s="9" t="n"/>
      <c r="C41" s="9" t="n"/>
      <c r="D41" s="9" t="n"/>
      <c r="E41" s="9" t="n"/>
      <c r="F41" s="9" t="n"/>
      <c r="G41" s="9" t="n"/>
      <c r="H41" s="9" t="n"/>
      <c r="I41" s="10" t="n"/>
      <c r="J41" s="10" t="n"/>
      <c r="K41" s="11">
        <f>IF(OR(I41="",J41=""),"",I41*J41)</f>
        <v/>
      </c>
      <c r="L41" s="12">
        <f>IF(K41="","",IF(K41&gt;=6,"高",IF(K41&gt;=3,"中","低")))</f>
        <v/>
      </c>
      <c r="M41" s="9" t="n"/>
      <c r="N41" s="9" t="n"/>
      <c r="O41" s="9" t="n"/>
      <c r="P41" s="10" t="n"/>
      <c r="Q41" s="10" t="n"/>
      <c r="R41" s="11">
        <f>IF(OR(P41="",Q41=""),"",P41*Q41)</f>
        <v/>
      </c>
      <c r="S41" s="12">
        <f>IF(R41="","",IF(R41&gt;=6,"高",IF(R41&gt;=3,"中","低")))</f>
        <v/>
      </c>
      <c r="T41" s="13" t="n"/>
      <c r="U41" s="13" t="n"/>
      <c r="V41" s="9" t="n"/>
    </row>
    <row r="42">
      <c r="A42" s="9" t="n">
        <v>37</v>
      </c>
      <c r="B42" s="9" t="n"/>
      <c r="C42" s="9" t="n"/>
      <c r="D42" s="9" t="n"/>
      <c r="E42" s="9" t="n"/>
      <c r="F42" s="9" t="n"/>
      <c r="G42" s="9" t="n"/>
      <c r="H42" s="9" t="n"/>
      <c r="I42" s="10" t="n"/>
      <c r="J42" s="10" t="n"/>
      <c r="K42" s="11">
        <f>IF(OR(I42="",J42=""),"",I42*J42)</f>
        <v/>
      </c>
      <c r="L42" s="12">
        <f>IF(K42="","",IF(K42&gt;=6,"高",IF(K42&gt;=3,"中","低")))</f>
        <v/>
      </c>
      <c r="M42" s="9" t="n"/>
      <c r="N42" s="9" t="n"/>
      <c r="O42" s="9" t="n"/>
      <c r="P42" s="10" t="n"/>
      <c r="Q42" s="10" t="n"/>
      <c r="R42" s="11">
        <f>IF(OR(P42="",Q42=""),"",P42*Q42)</f>
        <v/>
      </c>
      <c r="S42" s="12">
        <f>IF(R42="","",IF(R42&gt;=6,"高",IF(R42&gt;=3,"中","低")))</f>
        <v/>
      </c>
      <c r="T42" s="13" t="n"/>
      <c r="U42" s="13" t="n"/>
      <c r="V42" s="9" t="n"/>
    </row>
    <row r="43">
      <c r="A43" s="9" t="n">
        <v>38</v>
      </c>
      <c r="B43" s="9" t="n"/>
      <c r="C43" s="9" t="n"/>
      <c r="D43" s="9" t="n"/>
      <c r="E43" s="9" t="n"/>
      <c r="F43" s="9" t="n"/>
      <c r="G43" s="9" t="n"/>
      <c r="H43" s="9" t="n"/>
      <c r="I43" s="10" t="n"/>
      <c r="J43" s="10" t="n"/>
      <c r="K43" s="11">
        <f>IF(OR(I43="",J43=""),"",I43*J43)</f>
        <v/>
      </c>
      <c r="L43" s="12">
        <f>IF(K43="","",IF(K43&gt;=6,"高",IF(K43&gt;=3,"中","低")))</f>
        <v/>
      </c>
      <c r="M43" s="9" t="n"/>
      <c r="N43" s="9" t="n"/>
      <c r="O43" s="9" t="n"/>
      <c r="P43" s="10" t="n"/>
      <c r="Q43" s="10" t="n"/>
      <c r="R43" s="11">
        <f>IF(OR(P43="",Q43=""),"",P43*Q43)</f>
        <v/>
      </c>
      <c r="S43" s="12">
        <f>IF(R43="","",IF(R43&gt;=6,"高",IF(R43&gt;=3,"中","低")))</f>
        <v/>
      </c>
      <c r="T43" s="13" t="n"/>
      <c r="U43" s="13" t="n"/>
      <c r="V43" s="9" t="n"/>
    </row>
    <row r="44">
      <c r="A44" s="9" t="n">
        <v>39</v>
      </c>
      <c r="B44" s="9" t="n"/>
      <c r="C44" s="9" t="n"/>
      <c r="D44" s="9" t="n"/>
      <c r="E44" s="9" t="n"/>
      <c r="F44" s="9" t="n"/>
      <c r="G44" s="9" t="n"/>
      <c r="H44" s="9" t="n"/>
      <c r="I44" s="10" t="n"/>
      <c r="J44" s="10" t="n"/>
      <c r="K44" s="11">
        <f>IF(OR(I44="",J44=""),"",I44*J44)</f>
        <v/>
      </c>
      <c r="L44" s="12">
        <f>IF(K44="","",IF(K44&gt;=6,"高",IF(K44&gt;=3,"中","低")))</f>
        <v/>
      </c>
      <c r="M44" s="9" t="n"/>
      <c r="N44" s="9" t="n"/>
      <c r="O44" s="9" t="n"/>
      <c r="P44" s="10" t="n"/>
      <c r="Q44" s="10" t="n"/>
      <c r="R44" s="11">
        <f>IF(OR(P44="",Q44=""),"",P44*Q44)</f>
        <v/>
      </c>
      <c r="S44" s="12">
        <f>IF(R44="","",IF(R44&gt;=6,"高",IF(R44&gt;=3,"中","低")))</f>
        <v/>
      </c>
      <c r="T44" s="13" t="n"/>
      <c r="U44" s="13" t="n"/>
      <c r="V44" s="9" t="n"/>
    </row>
    <row r="45">
      <c r="A45" s="9" t="n">
        <v>40</v>
      </c>
      <c r="B45" s="9" t="n"/>
      <c r="C45" s="9" t="n"/>
      <c r="D45" s="9" t="n"/>
      <c r="E45" s="9" t="n"/>
      <c r="F45" s="9" t="n"/>
      <c r="G45" s="9" t="n"/>
      <c r="H45" s="9" t="n"/>
      <c r="I45" s="10" t="n"/>
      <c r="J45" s="10" t="n"/>
      <c r="K45" s="11">
        <f>IF(OR(I45="",J45=""),"",I45*J45)</f>
        <v/>
      </c>
      <c r="L45" s="12">
        <f>IF(K45="","",IF(K45&gt;=6,"高",IF(K45&gt;=3,"中","低")))</f>
        <v/>
      </c>
      <c r="M45" s="9" t="n"/>
      <c r="N45" s="9" t="n"/>
      <c r="O45" s="9" t="n"/>
      <c r="P45" s="10" t="n"/>
      <c r="Q45" s="10" t="n"/>
      <c r="R45" s="11">
        <f>IF(OR(P45="",Q45=""),"",P45*Q45)</f>
        <v/>
      </c>
      <c r="S45" s="12">
        <f>IF(R45="","",IF(R45&gt;=6,"高",IF(R45&gt;=3,"中","低")))</f>
        <v/>
      </c>
      <c r="T45" s="13" t="n"/>
      <c r="U45" s="13" t="n"/>
      <c r="V45" s="9" t="n"/>
    </row>
    <row r="46">
      <c r="A46" s="9" t="n">
        <v>41</v>
      </c>
      <c r="B46" s="9" t="n"/>
      <c r="C46" s="9" t="n"/>
      <c r="D46" s="9" t="n"/>
      <c r="E46" s="9" t="n"/>
      <c r="F46" s="9" t="n"/>
      <c r="G46" s="9" t="n"/>
      <c r="H46" s="9" t="n"/>
      <c r="I46" s="10" t="n"/>
      <c r="J46" s="10" t="n"/>
      <c r="K46" s="11">
        <f>IF(OR(I46="",J46=""),"",I46*J46)</f>
        <v/>
      </c>
      <c r="L46" s="12">
        <f>IF(K46="","",IF(K46&gt;=6,"高",IF(K46&gt;=3,"中","低")))</f>
        <v/>
      </c>
      <c r="M46" s="9" t="n"/>
      <c r="N46" s="9" t="n"/>
      <c r="O46" s="9" t="n"/>
      <c r="P46" s="10" t="n"/>
      <c r="Q46" s="10" t="n"/>
      <c r="R46" s="11">
        <f>IF(OR(P46="",Q46=""),"",P46*Q46)</f>
        <v/>
      </c>
      <c r="S46" s="12">
        <f>IF(R46="","",IF(R46&gt;=6,"高",IF(R46&gt;=3,"中","低")))</f>
        <v/>
      </c>
      <c r="T46" s="13" t="n"/>
      <c r="U46" s="13" t="n"/>
      <c r="V46" s="9" t="n"/>
    </row>
    <row r="47">
      <c r="A47" s="9" t="n">
        <v>42</v>
      </c>
      <c r="B47" s="9" t="n"/>
      <c r="C47" s="9" t="n"/>
      <c r="D47" s="9" t="n"/>
      <c r="E47" s="9" t="n"/>
      <c r="F47" s="9" t="n"/>
      <c r="G47" s="9" t="n"/>
      <c r="H47" s="9" t="n"/>
      <c r="I47" s="10" t="n"/>
      <c r="J47" s="10" t="n"/>
      <c r="K47" s="11">
        <f>IF(OR(I47="",J47=""),"",I47*J47)</f>
        <v/>
      </c>
      <c r="L47" s="12">
        <f>IF(K47="","",IF(K47&gt;=6,"高",IF(K47&gt;=3,"中","低")))</f>
        <v/>
      </c>
      <c r="M47" s="9" t="n"/>
      <c r="N47" s="9" t="n"/>
      <c r="O47" s="9" t="n"/>
      <c r="P47" s="10" t="n"/>
      <c r="Q47" s="10" t="n"/>
      <c r="R47" s="11">
        <f>IF(OR(P47="",Q47=""),"",P47*Q47)</f>
        <v/>
      </c>
      <c r="S47" s="12">
        <f>IF(R47="","",IF(R47&gt;=6,"高",IF(R47&gt;=3,"中","低")))</f>
        <v/>
      </c>
      <c r="T47" s="13" t="n"/>
      <c r="U47" s="13" t="n"/>
      <c r="V47" s="9" t="n"/>
    </row>
    <row r="48">
      <c r="A48" s="9" t="n">
        <v>43</v>
      </c>
      <c r="B48" s="9" t="n"/>
      <c r="C48" s="9" t="n"/>
      <c r="D48" s="9" t="n"/>
      <c r="E48" s="9" t="n"/>
      <c r="F48" s="9" t="n"/>
      <c r="G48" s="9" t="n"/>
      <c r="H48" s="9" t="n"/>
      <c r="I48" s="10" t="n"/>
      <c r="J48" s="10" t="n"/>
      <c r="K48" s="11">
        <f>IF(OR(I48="",J48=""),"",I48*J48)</f>
        <v/>
      </c>
      <c r="L48" s="12">
        <f>IF(K48="","",IF(K48&gt;=6,"高",IF(K48&gt;=3,"中","低")))</f>
        <v/>
      </c>
      <c r="M48" s="9" t="n"/>
      <c r="N48" s="9" t="n"/>
      <c r="O48" s="9" t="n"/>
      <c r="P48" s="10" t="n"/>
      <c r="Q48" s="10" t="n"/>
      <c r="R48" s="11">
        <f>IF(OR(P48="",Q48=""),"",P48*Q48)</f>
        <v/>
      </c>
      <c r="S48" s="12">
        <f>IF(R48="","",IF(R48&gt;=6,"高",IF(R48&gt;=3,"中","低")))</f>
        <v/>
      </c>
      <c r="T48" s="13" t="n"/>
      <c r="U48" s="13" t="n"/>
      <c r="V48" s="9" t="n"/>
    </row>
    <row r="49">
      <c r="A49" s="9" t="n">
        <v>44</v>
      </c>
      <c r="B49" s="9" t="n"/>
      <c r="C49" s="9" t="n"/>
      <c r="D49" s="9" t="n"/>
      <c r="E49" s="9" t="n"/>
      <c r="F49" s="9" t="n"/>
      <c r="G49" s="9" t="n"/>
      <c r="H49" s="9" t="n"/>
      <c r="I49" s="10" t="n"/>
      <c r="J49" s="10" t="n"/>
      <c r="K49" s="11">
        <f>IF(OR(I49="",J49=""),"",I49*J49)</f>
        <v/>
      </c>
      <c r="L49" s="12">
        <f>IF(K49="","",IF(K49&gt;=6,"高",IF(K49&gt;=3,"中","低")))</f>
        <v/>
      </c>
      <c r="M49" s="9" t="n"/>
      <c r="N49" s="9" t="n"/>
      <c r="O49" s="9" t="n"/>
      <c r="P49" s="10" t="n"/>
      <c r="Q49" s="10" t="n"/>
      <c r="R49" s="11">
        <f>IF(OR(P49="",Q49=""),"",P49*Q49)</f>
        <v/>
      </c>
      <c r="S49" s="12">
        <f>IF(R49="","",IF(R49&gt;=6,"高",IF(R49&gt;=3,"中","低")))</f>
        <v/>
      </c>
      <c r="T49" s="13" t="n"/>
      <c r="U49" s="13" t="n"/>
      <c r="V49" s="9" t="n"/>
    </row>
    <row r="50">
      <c r="A50" s="9" t="n">
        <v>45</v>
      </c>
      <c r="B50" s="9" t="n"/>
      <c r="C50" s="9" t="n"/>
      <c r="D50" s="9" t="n"/>
      <c r="E50" s="9" t="n"/>
      <c r="F50" s="9" t="n"/>
      <c r="G50" s="9" t="n"/>
      <c r="H50" s="9" t="n"/>
      <c r="I50" s="10" t="n"/>
      <c r="J50" s="10" t="n"/>
      <c r="K50" s="11">
        <f>IF(OR(I50="",J50=""),"",I50*J50)</f>
        <v/>
      </c>
      <c r="L50" s="12">
        <f>IF(K50="","",IF(K50&gt;=6,"高",IF(K50&gt;=3,"中","低")))</f>
        <v/>
      </c>
      <c r="M50" s="9" t="n"/>
      <c r="N50" s="9" t="n"/>
      <c r="O50" s="9" t="n"/>
      <c r="P50" s="10" t="n"/>
      <c r="Q50" s="10" t="n"/>
      <c r="R50" s="11">
        <f>IF(OR(P50="",Q50=""),"",P50*Q50)</f>
        <v/>
      </c>
      <c r="S50" s="12">
        <f>IF(R50="","",IF(R50&gt;=6,"高",IF(R50&gt;=3,"中","低")))</f>
        <v/>
      </c>
      <c r="T50" s="13" t="n"/>
      <c r="U50" s="13" t="n"/>
      <c r="V50" s="9" t="n"/>
    </row>
    <row r="51">
      <c r="A51" s="9" t="n">
        <v>46</v>
      </c>
      <c r="B51" s="9" t="n"/>
      <c r="C51" s="9" t="n"/>
      <c r="D51" s="9" t="n"/>
      <c r="E51" s="9" t="n"/>
      <c r="F51" s="9" t="n"/>
      <c r="G51" s="9" t="n"/>
      <c r="H51" s="9" t="n"/>
      <c r="I51" s="10" t="n"/>
      <c r="J51" s="10" t="n"/>
      <c r="K51" s="11">
        <f>IF(OR(I51="",J51=""),"",I51*J51)</f>
        <v/>
      </c>
      <c r="L51" s="12">
        <f>IF(K51="","",IF(K51&gt;=6,"高",IF(K51&gt;=3,"中","低")))</f>
        <v/>
      </c>
      <c r="M51" s="9" t="n"/>
      <c r="N51" s="9" t="n"/>
      <c r="O51" s="9" t="n"/>
      <c r="P51" s="10" t="n"/>
      <c r="Q51" s="10" t="n"/>
      <c r="R51" s="11">
        <f>IF(OR(P51="",Q51=""),"",P51*Q51)</f>
        <v/>
      </c>
      <c r="S51" s="12">
        <f>IF(R51="","",IF(R51&gt;=6,"高",IF(R51&gt;=3,"中","低")))</f>
        <v/>
      </c>
      <c r="T51" s="13" t="n"/>
      <c r="U51" s="13" t="n"/>
      <c r="V51" s="9" t="n"/>
    </row>
    <row r="52">
      <c r="A52" s="9" t="n">
        <v>47</v>
      </c>
      <c r="B52" s="9" t="n"/>
      <c r="C52" s="9" t="n"/>
      <c r="D52" s="9" t="n"/>
      <c r="E52" s="9" t="n"/>
      <c r="F52" s="9" t="n"/>
      <c r="G52" s="9" t="n"/>
      <c r="H52" s="9" t="n"/>
      <c r="I52" s="10" t="n"/>
      <c r="J52" s="10" t="n"/>
      <c r="K52" s="11">
        <f>IF(OR(I52="",J52=""),"",I52*J52)</f>
        <v/>
      </c>
      <c r="L52" s="12">
        <f>IF(K52="","",IF(K52&gt;=6,"高",IF(K52&gt;=3,"中","低")))</f>
        <v/>
      </c>
      <c r="M52" s="9" t="n"/>
      <c r="N52" s="9" t="n"/>
      <c r="O52" s="9" t="n"/>
      <c r="P52" s="10" t="n"/>
      <c r="Q52" s="10" t="n"/>
      <c r="R52" s="11">
        <f>IF(OR(P52="",Q52=""),"",P52*Q52)</f>
        <v/>
      </c>
      <c r="S52" s="12">
        <f>IF(R52="","",IF(R52&gt;=6,"高",IF(R52&gt;=3,"中","低")))</f>
        <v/>
      </c>
      <c r="T52" s="13" t="n"/>
      <c r="U52" s="13" t="n"/>
      <c r="V52" s="9" t="n"/>
    </row>
    <row r="53">
      <c r="A53" s="9" t="n">
        <v>48</v>
      </c>
      <c r="B53" s="9" t="n"/>
      <c r="C53" s="9" t="n"/>
      <c r="D53" s="9" t="n"/>
      <c r="E53" s="9" t="n"/>
      <c r="F53" s="9" t="n"/>
      <c r="G53" s="9" t="n"/>
      <c r="H53" s="9" t="n"/>
      <c r="I53" s="10" t="n"/>
      <c r="J53" s="10" t="n"/>
      <c r="K53" s="11">
        <f>IF(OR(I53="",J53=""),"",I53*J53)</f>
        <v/>
      </c>
      <c r="L53" s="12">
        <f>IF(K53="","",IF(K53&gt;=6,"高",IF(K53&gt;=3,"中","低")))</f>
        <v/>
      </c>
      <c r="M53" s="9" t="n"/>
      <c r="N53" s="9" t="n"/>
      <c r="O53" s="9" t="n"/>
      <c r="P53" s="10" t="n"/>
      <c r="Q53" s="10" t="n"/>
      <c r="R53" s="11">
        <f>IF(OR(P53="",Q53=""),"",P53*Q53)</f>
        <v/>
      </c>
      <c r="S53" s="12">
        <f>IF(R53="","",IF(R53&gt;=6,"高",IF(R53&gt;=3,"中","低")))</f>
        <v/>
      </c>
      <c r="T53" s="13" t="n"/>
      <c r="U53" s="13" t="n"/>
      <c r="V53" s="9" t="n"/>
    </row>
  </sheetData>
  <dataValidations count="5">
    <dataValidation sqref="F4:F53" showDropDown="0" showInputMessage="0" showErrorMessage="0" allowBlank="1" errorTitle="入力の確認" error="一覧から選んでください" type="list">
      <formula1>"入力してよい,条件付き,入力しない"</formula1>
    </dataValidation>
    <dataValidation sqref="G4:G53" showDropDown="0" showInputMessage="0" showErrorMessage="0" allowBlank="1" errorTitle="入力の確認" error="一覧から選んでください" type="list">
      <formula1>"情報の漏えい,誤った出力,権利の侵害,偏り・差別,セキュリティ,説明・表示の不足,業務の停止,その他"</formula1>
    </dataValidation>
    <dataValidation sqref="I4:J53" showDropDown="0" showInputMessage="0" showErrorMessage="0" allowBlank="1" errorTitle="入力の確認" error="一覧から選んでください" type="list">
      <formula1>"1,2,3"</formula1>
    </dataValidation>
    <dataValidation sqref="P4:Q53" showDropDown="0" showInputMessage="0" showErrorMessage="0" allowBlank="1" errorTitle="入力の確認" error="一覧から選んでください" type="list">
      <formula1>"1,2,3"</formula1>
    </dataValidation>
    <dataValidation sqref="O4:O53" showDropDown="0" showInputMessage="0" showErrorMessage="0" allowBlank="1" errorTitle="入力の確認" error="一覧から選んでください" type="list">
      <formula1>"未着手,対応中,済み"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</cols>
  <sheetData>
    <row r="1">
      <c r="A1" s="1" t="inlineStr">
        <is>
          <t>集計</t>
        </is>
      </c>
    </row>
    <row r="2">
      <c r="A2" s="2" t="inlineStr">
        <is>
          <t>「リスク評価表」から自動で計算します（記入例の行を含みます）。</t>
        </is>
      </c>
    </row>
    <row r="3" ht="36" customHeight="1">
      <c r="A3" s="8" t="inlineStr">
        <is>
          <t>区分</t>
        </is>
      </c>
      <c r="B3" s="8" t="inlineStr">
        <is>
          <t>対策の前（件）</t>
        </is>
      </c>
      <c r="C3" s="8" t="inlineStr">
        <is>
          <t>対策の後（件）</t>
        </is>
      </c>
    </row>
    <row r="4">
      <c r="A4" s="14" t="inlineStr">
        <is>
          <t>高</t>
        </is>
      </c>
      <c r="B4" s="15">
        <f>COUNTIF(リスク評価表!$L$4:$L$53,A4)</f>
        <v/>
      </c>
      <c r="C4" s="15">
        <f>COUNTIF(リスク評価表!$S$4:$S$53,A4)</f>
        <v/>
      </c>
    </row>
    <row r="5">
      <c r="A5" s="14" t="inlineStr">
        <is>
          <t>中</t>
        </is>
      </c>
      <c r="B5" s="15">
        <f>COUNTIF(リスク評価表!$L$4:$L$53,A5)</f>
        <v/>
      </c>
      <c r="C5" s="15">
        <f>COUNTIF(リスク評価表!$S$4:$S$53,A5)</f>
        <v/>
      </c>
    </row>
    <row r="6">
      <c r="A6" s="14" t="inlineStr">
        <is>
          <t>低</t>
        </is>
      </c>
      <c r="B6" s="15">
        <f>COUNTIF(リスク評価表!$L$4:$L$53,A6)</f>
        <v/>
      </c>
      <c r="C6" s="15">
        <f>COUNTIF(リスク評価表!$S$4:$S$53,A6)</f>
        <v/>
      </c>
    </row>
    <row r="7">
      <c r="A7" s="14" t="inlineStr">
        <is>
          <t>合計</t>
        </is>
      </c>
      <c r="B7" s="15">
        <f>SUM(B4:B6)</f>
        <v/>
      </c>
      <c r="C7" s="15">
        <f>SUM(C4:C6)</f>
        <v/>
      </c>
    </row>
    <row r="9" ht="36" customHeight="1">
      <c r="A9" s="8" t="inlineStr">
        <is>
          <t>対策の状況</t>
        </is>
      </c>
      <c r="B9" s="8" t="inlineStr">
        <is>
          <t>件数</t>
        </is>
      </c>
    </row>
    <row r="10">
      <c r="A10" s="14" t="inlineStr">
        <is>
          <t>未着手</t>
        </is>
      </c>
      <c r="B10" s="15">
        <f>COUNTIF(リスク評価表!$O$4:$O$53,A10)</f>
        <v/>
      </c>
    </row>
    <row r="11">
      <c r="A11" s="14" t="inlineStr">
        <is>
          <t>対応中</t>
        </is>
      </c>
      <c r="B11" s="15">
        <f>COUNTIF(リスク評価表!$O$4:$O$53,A11)</f>
        <v/>
      </c>
    </row>
    <row r="12">
      <c r="A12" s="14" t="inlineStr">
        <is>
          <t>済み</t>
        </is>
      </c>
      <c r="B12" s="15">
        <f>COUNTIF(リスク評価表!$O$4:$O$53,A12)</f>
        <v/>
      </c>
    </row>
    <row r="14" ht="36" customHeight="1">
      <c r="A14" s="8" t="inlineStr">
        <is>
          <t>リスクの種類</t>
        </is>
      </c>
      <c r="B14" s="8" t="inlineStr">
        <is>
          <t>件数</t>
        </is>
      </c>
      <c r="C14" s="8" t="inlineStr">
        <is>
          <t>うち区分が高（対策の前）</t>
        </is>
      </c>
    </row>
    <row r="15">
      <c r="A15" s="14" t="inlineStr">
        <is>
          <t>情報の漏えい</t>
        </is>
      </c>
      <c r="B15" s="15">
        <f>COUNTIF(リスク評価表!$G$4:$G$53,A15)</f>
        <v/>
      </c>
      <c r="C15" s="15">
        <f>COUNTIFS(リスク評価表!$G$4:$G$53,A15,リスク評価表!$L$4:$L$53,"高")</f>
        <v/>
      </c>
    </row>
    <row r="16">
      <c r="A16" s="14" t="inlineStr">
        <is>
          <t>誤った出力</t>
        </is>
      </c>
      <c r="B16" s="15">
        <f>COUNTIF(リスク評価表!$G$4:$G$53,A16)</f>
        <v/>
      </c>
      <c r="C16" s="15">
        <f>COUNTIFS(リスク評価表!$G$4:$G$53,A16,リスク評価表!$L$4:$L$53,"高")</f>
        <v/>
      </c>
    </row>
    <row r="17">
      <c r="A17" s="14" t="inlineStr">
        <is>
          <t>権利の侵害</t>
        </is>
      </c>
      <c r="B17" s="15">
        <f>COUNTIF(リスク評価表!$G$4:$G$53,A17)</f>
        <v/>
      </c>
      <c r="C17" s="15">
        <f>COUNTIFS(リスク評価表!$G$4:$G$53,A17,リスク評価表!$L$4:$L$53,"高")</f>
        <v/>
      </c>
    </row>
    <row r="18">
      <c r="A18" s="14" t="inlineStr">
        <is>
          <t>偏り・差別</t>
        </is>
      </c>
      <c r="B18" s="15">
        <f>COUNTIF(リスク評価表!$G$4:$G$53,A18)</f>
        <v/>
      </c>
      <c r="C18" s="15">
        <f>COUNTIFS(リスク評価表!$G$4:$G$53,A18,リスク評価表!$L$4:$L$53,"高")</f>
        <v/>
      </c>
    </row>
    <row r="19">
      <c r="A19" s="14" t="inlineStr">
        <is>
          <t>セキュリティ</t>
        </is>
      </c>
      <c r="B19" s="15">
        <f>COUNTIF(リスク評価表!$G$4:$G$53,A19)</f>
        <v/>
      </c>
      <c r="C19" s="15">
        <f>COUNTIFS(リスク評価表!$G$4:$G$53,A19,リスク評価表!$L$4:$L$53,"高")</f>
        <v/>
      </c>
    </row>
    <row r="20">
      <c r="A20" s="14" t="inlineStr">
        <is>
          <t>説明・表示の不足</t>
        </is>
      </c>
      <c r="B20" s="15">
        <f>COUNTIF(リスク評価表!$G$4:$G$53,A20)</f>
        <v/>
      </c>
      <c r="C20" s="15">
        <f>COUNTIFS(リスク評価表!$G$4:$G$53,A20,リスク評価表!$L$4:$L$53,"高")</f>
        <v/>
      </c>
    </row>
    <row r="21">
      <c r="A21" s="14" t="inlineStr">
        <is>
          <t>業務の停止</t>
        </is>
      </c>
      <c r="B21" s="15">
        <f>COUNTIF(リスク評価表!$G$4:$G$53,A21)</f>
        <v/>
      </c>
      <c r="C21" s="15">
        <f>COUNTIFS(リスク評価表!$G$4:$G$53,A21,リスク評価表!$L$4:$L$53,"高")</f>
        <v/>
      </c>
    </row>
    <row r="22">
      <c r="A22" s="14" t="inlineStr">
        <is>
          <t>その他</t>
        </is>
      </c>
      <c r="B22" s="15">
        <f>COUNTIF(リスク評価表!$G$4:$G$53,A22)</f>
        <v/>
      </c>
      <c r="C22" s="15">
        <f>COUNTIFS(リスク評価表!$G$4:$G$53,A22,リスク評価表!$L$4:$L$53,"高")</f>
        <v/>
      </c>
    </row>
    <row r="24">
      <c r="A24" s="14" t="inlineStr">
        <is>
          <t>次の見直し日を過ぎた件数</t>
        </is>
      </c>
      <c r="B24" s="15">
        <f>COUNTIFS(リスク評価表!$U$4:$U$53,"&lt;"&amp;TODAY())</f>
        <v/>
      </c>
      <c r="C24" s="16" t="inlineStr">
        <is>
          <t>開いた日を基準に数えます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フロレンティナ</dc:creator>
  <dc:title xmlns:dc="http://purl.org/dc/elements/1.1/">AIのリスク評価表</dc:title>
  <dc:description xmlns:dc="http://purl.org/dc/elements/1.1/">AI-Ready.jp（https://www.ai-ready.jp）のひな形｜自社の状況に合わせてご利用ください</dc:description>
  <dc:subject xmlns:dc="http://purl.org/dc/elements/1.1/">AI-Ready.jp のひな形</dc:subject>
  <dc:language xmlns:dc="http://purl.org/dc/elements/1.1/">ja-JP</dc:language>
  <dcterms:created xmlns:dcterms="http://purl.org/dc/terms/" xmlns:xsi="http://www.w3.org/2001/XMLSchema-instance" xsi:type="dcterms:W3CDTF">2026-10-26T09:00:00Z</dcterms:created>
  <dcterms:modified xmlns:dcterms="http://purl.org/dc/terms/" xmlns:xsi="http://www.w3.org/2001/XMLSchema-instance" xsi:type="dcterms:W3CDTF">2026-10-26T05:04:44Z</dcterms:modified>
  <cp:lastModifiedBy>フロレンティナ</cp:lastModifiedBy>
</cp:coreProperties>
</file>