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研修の計画" sheetId="2" state="visible" r:id="rId2"/>
    <sheet xmlns:r="http://schemas.openxmlformats.org/officeDocument/2006/relationships" name="受講の記録" sheetId="3" state="visible" r:id="rId3"/>
    <sheet xmlns:r="http://schemas.openxmlformats.org/officeDocument/2006/relationships" name="集計" sheetId="4" state="visible" r:id="rId4"/>
  </sheets>
  <definedNames>
    <definedName name="_xlnm.Print_Area" localSheetId="0">'使い方'!$A$1:$B$33</definedName>
    <definedName name="_xlnm.Print_Titles" localSheetId="1">'研修の計画'!$3:$3</definedName>
    <definedName name="_xlnm.Print_Area" localSheetId="1">'研修の計画'!$A$1:$M$36</definedName>
    <definedName name="_xlnm.Print_Titles" localSheetId="2">'受講の記録'!$3:$3</definedName>
    <definedName name="_xlnm.Print_Area" localSheetId="2">'受講の記録'!$A$1:$I$303</definedName>
    <definedName name="_xlnm.Print_Titles" localSheetId="3">'集計'!$3:$3</definedName>
    <definedName name="_xlnm.Print_Area" localSheetId="3">'集計'!$A$1:$F$18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4">
    <font>
      <name val="Calibri"/>
      <family val="2"/>
      <color theme="1"/>
      <sz val="11"/>
      <scheme val="minor"/>
    </font>
    <font>
      <name val="游ゴシック"/>
      <b val="1"/>
      <color rgb="0013233A"/>
      <sz val="14"/>
    </font>
    <font>
      <name val="游ゴシック"/>
      <color rgb="0013233A"/>
      <sz val="11"/>
    </font>
    <font>
      <name val="游ゴシック"/>
      <b val="1"/>
      <color rgb="0013233A"/>
      <sz val="11"/>
    </font>
  </fonts>
  <fills count="5">
    <fill>
      <patternFill/>
    </fill>
    <fill>
      <patternFill patternType="gray125"/>
    </fill>
    <fill>
      <patternFill patternType="solid">
        <fgColor rgb="00E6F2EF"/>
      </patternFill>
    </fill>
    <fill>
      <patternFill patternType="solid">
        <fgColor rgb="00F4F7F9"/>
      </patternFill>
    </fill>
    <fill>
      <patternFill patternType="solid">
        <fgColor rgb="00BFE1D8"/>
      </patternFill>
    </fill>
  </fills>
  <borders count="2">
    <border>
      <left/>
      <right/>
      <top/>
      <bottom/>
      <diagonal/>
    </border>
    <border>
      <left style="thin">
        <color rgb="00D5DCE4"/>
      </left>
      <right style="thin">
        <color rgb="00D5DCE4"/>
      </right>
      <top style="thin">
        <color rgb="00D5DCE4"/>
      </top>
      <bottom style="thin">
        <color rgb="00D5DCE4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3" fillId="4" borderId="0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top" wrapText="1"/>
    </xf>
    <xf numFmtId="1" fontId="2" fillId="3" borderId="1" applyAlignment="1" pivotButton="0" quotePrefix="0" xfId="0">
      <alignment vertical="top" wrapText="1"/>
    </xf>
    <xf numFmtId="9" fontId="2" fillId="3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164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65" fontId="2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3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92" customWidth="1" min="2" max="2"/>
  </cols>
  <sheetData>
    <row r="1">
      <c r="A1" s="1" t="inlineStr">
        <is>
          <t>AI研修の計画表　使い方</t>
        </is>
      </c>
    </row>
    <row r="2">
      <c r="A2" s="2" t="n"/>
    </row>
    <row r="3">
      <c r="A3" s="3" t="inlineStr">
        <is>
          <t>凡例</t>
        </is>
      </c>
    </row>
    <row r="4">
      <c r="A4" s="4" t="inlineStr">
        <is>
          <t>記入欄</t>
        </is>
      </c>
      <c r="B4" s="5" t="inlineStr">
        <is>
          <t>薄い緑の欄に記入します</t>
        </is>
      </c>
    </row>
    <row r="5">
      <c r="A5" s="6" t="inlineStr">
        <is>
          <t>自動計算</t>
        </is>
      </c>
      <c r="B5" s="5" t="inlineStr">
        <is>
          <t>薄い灰色の欄は数式です。書き換えないでください</t>
        </is>
      </c>
    </row>
    <row r="6">
      <c r="A6" s="7" t="inlineStr">
        <is>
          <t>見出し</t>
        </is>
      </c>
      <c r="B6" s="5" t="inlineStr">
        <is>
          <t>列の名前です</t>
        </is>
      </c>
    </row>
    <row r="8">
      <c r="A8" s="3" t="inlineStr">
        <is>
          <t>手順</t>
        </is>
      </c>
    </row>
    <row r="9">
      <c r="A9" s="5" t="inlineStr">
        <is>
          <t>①</t>
        </is>
      </c>
      <c r="B9" s="5" t="inlineStr">
        <is>
          <t>「研修の計画」に、対象の層（全社員・管理職・推進役）ごとに、テーマとねらい（研修の後にできるようになること）を書きます。</t>
        </is>
      </c>
    </row>
    <row r="10">
      <c r="A10" s="5" t="inlineStr">
        <is>
          <t>②</t>
        </is>
      </c>
      <c r="B10" s="5" t="inlineStr">
        <is>
          <t>形式・時間（分）・実施の時期・担当（講師）・対象の人数を書きます。</t>
        </is>
      </c>
    </row>
    <row r="11">
      <c r="A11" s="5" t="inlineStr">
        <is>
          <t>③</t>
        </is>
      </c>
      <c r="B11" s="5" t="inlineStr">
        <is>
          <t>研修を行ったら、「受講の記録」に1人1行で、研修の番号・氏名・部署・受講日・受講の状況・理解の確認を書きます。</t>
        </is>
      </c>
    </row>
    <row r="12">
      <c r="A12" s="5" t="inlineStr">
        <is>
          <t>④</t>
        </is>
      </c>
      <c r="B12" s="5" t="inlineStr">
        <is>
          <t>「研修の計画」の受講した人数と受講の率は、「受講の記録」から数式で計算されます。</t>
        </is>
      </c>
    </row>
    <row r="13">
      <c r="A13" s="5" t="inlineStr">
        <is>
          <t>⑤</t>
        </is>
      </c>
      <c r="B13" s="5" t="inlineStr">
        <is>
          <t>「集計」で、層ごとの研修の数・時間・受講の率を確かめ、受講していない人へのフォローや次の期の計画に生かします。</t>
        </is>
      </c>
    </row>
    <row r="14">
      <c r="A14" s="5" t="inlineStr">
        <is>
          <t>⑥</t>
        </is>
      </c>
      <c r="B14" s="5" t="inlineStr">
        <is>
          <t>社内の利用ルールやツールが変わったときは、研修の内容も見直します。</t>
        </is>
      </c>
    </row>
    <row r="16">
      <c r="A16" s="3" t="inlineStr">
        <is>
          <t>3つの層とテーマの例</t>
        </is>
      </c>
    </row>
    <row r="17">
      <c r="A17" s="5" t="inlineStr">
        <is>
          <t>全社員</t>
        </is>
      </c>
      <c r="B17" s="5" t="inlineStr">
        <is>
          <t>生成AIの基本と得意・不得意、社内の利用ルール、入力してはいけない情報、生成物の確かめ方、問題に気づいたときの報告</t>
        </is>
      </c>
    </row>
    <row r="18">
      <c r="A18" s="5" t="inlineStr">
        <is>
          <t>管理職</t>
        </is>
      </c>
      <c r="B18" s="5" t="inlineStr">
        <is>
          <t>部署の業務へのAIの取り入れ方、部下の利用の見守り方と相談の受け方、効果の見方、リスクの評価</t>
        </is>
      </c>
    </row>
    <row r="19">
      <c r="A19" s="5" t="inlineStr">
        <is>
          <t>推進役</t>
        </is>
      </c>
      <c r="B19" s="5" t="inlineStr">
        <is>
          <t>業務の棚卸しと候補の選び方、指示文（プロンプト）の作り方と共有、PoCの進め方、社内の相談への答え方</t>
        </is>
      </c>
    </row>
    <row r="21">
      <c r="A21" s="3" t="inlineStr">
        <is>
          <t>列の意味</t>
        </is>
      </c>
    </row>
    <row r="22">
      <c r="A22" s="5" t="inlineStr">
        <is>
          <t>ねらい</t>
        </is>
      </c>
      <c r="B22" s="5" t="inlineStr">
        <is>
          <t>研修の後に、受講した人ができるようになることを、動詞で書きます（例：入力してはいけない情報を見分けられる）</t>
        </is>
      </c>
    </row>
    <row r="23">
      <c r="A23" s="5" t="inlineStr">
        <is>
          <t>受講した人数（数式）</t>
        </is>
      </c>
      <c r="B23" s="5" t="inlineStr">
        <is>
          <t>「受講の記録」で、研修の番号が同じで、受講の状況が「受講した」の人数</t>
        </is>
      </c>
    </row>
    <row r="24">
      <c r="A24" s="5" t="inlineStr">
        <is>
          <t>受講の率（数式）</t>
        </is>
      </c>
      <c r="B24" s="5" t="inlineStr">
        <is>
          <t>受講した人数÷対象の人数</t>
        </is>
      </c>
    </row>
    <row r="25">
      <c r="A25" s="5" t="inlineStr">
        <is>
          <t>理解の確認</t>
        </is>
      </c>
      <c r="B25" s="5" t="inlineStr">
        <is>
          <t>小テストや演習の結果などから、できた・一部・もう一度から選びます</t>
        </is>
      </c>
    </row>
    <row r="27">
      <c r="A27" s="5" t="inlineStr">
        <is>
          <t>※</t>
        </is>
      </c>
      <c r="B27" s="5" t="inlineStr">
        <is>
          <t>必要なスキルの整理には、経済産業省と情報処理推進機構（IPA）の「デジタルスキル標準」なども参考にできます。最新版を確かめてお使いください。</t>
        </is>
      </c>
    </row>
    <row r="28">
      <c r="A28" s="5" t="inlineStr">
        <is>
          <t>※</t>
        </is>
      </c>
      <c r="B28" s="5" t="inlineStr">
        <is>
          <t>受講の記録は社員の個人情報を含みます。閲覧できる人を決め、社内の規程に沿って保存・削除します。</t>
        </is>
      </c>
    </row>
    <row r="29">
      <c r="A29" s="5" t="inlineStr">
        <is>
          <t>※</t>
        </is>
      </c>
      <c r="B29" s="5" t="inlineStr">
        <is>
          <t>記入例の行（番号が「例」の行）は、書き換えるか消してお使いください。合計や集計には記入例の行も含まれます。</t>
        </is>
      </c>
    </row>
    <row r="30">
      <c r="A30" s="5" t="inlineStr">
        <is>
          <t>※</t>
        </is>
      </c>
      <c r="B30" s="5" t="inlineStr">
        <is>
          <t>自社の規程・契約・法令に合わせて直してお使いください。法令に関わる判断は、専門家に確かめていただくと安心です。</t>
        </is>
      </c>
    </row>
    <row r="31">
      <c r="A31" s="5" t="inlineStr">
        <is>
          <t>※</t>
        </is>
      </c>
      <c r="B31" s="5" t="inlineStr">
        <is>
          <t>このひな形は参考のための資料で、監査・評価・認証に代わるものではありません。</t>
        </is>
      </c>
    </row>
    <row r="33">
      <c r="A33" s="2" t="inlineStr">
        <is>
          <t>AI-Ready.jp（https://www.ai-ready.jp）のひな形｜自社の状況に合わせてご利用ください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&amp;C&amp;"游ゴシック"&amp;9 AI-Ready.jp（https://www.ai-ready.jp）のひな形｜自社の状況に合わせてご利用ください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36"/>
  <sheetViews>
    <sheetView showGridLines="1"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30" customWidth="1" min="3" max="3"/>
    <col width="40" customWidth="1" min="4" max="4"/>
    <col width="13" customWidth="1" min="5" max="5"/>
    <col width="10" customWidth="1" min="6" max="6"/>
    <col width="13" customWidth="1" min="7" max="7"/>
    <col width="18" customWidth="1" min="8" max="8"/>
    <col width="11" customWidth="1" min="9" max="9"/>
    <col width="11" customWidth="1" min="10" max="10"/>
    <col width="10" customWidth="1" min="11" max="11"/>
    <col width="11" customWidth="1" min="12" max="12"/>
    <col width="26" customWidth="1" min="13" max="13"/>
  </cols>
  <sheetData>
    <row r="1">
      <c r="A1" s="1" t="inlineStr">
        <is>
          <t>研修の計画</t>
        </is>
      </c>
    </row>
    <row r="2">
      <c r="A2" s="2" t="inlineStr">
        <is>
          <t>層ごとに研修を計画します。受講した人数と受講の率は、「受講の記録」から数式で計算されます。</t>
        </is>
      </c>
    </row>
    <row r="3" ht="36" customHeight="1">
      <c r="A3" s="8" t="inlineStr">
        <is>
          <t>番号</t>
        </is>
      </c>
      <c r="B3" s="8" t="inlineStr">
        <is>
          <t>対象の層</t>
        </is>
      </c>
      <c r="C3" s="8" t="inlineStr">
        <is>
          <t>テーマ</t>
        </is>
      </c>
      <c r="D3" s="8" t="inlineStr">
        <is>
          <t>ねらい（できるようになること）</t>
        </is>
      </c>
      <c r="E3" s="8" t="inlineStr">
        <is>
          <t>形式</t>
        </is>
      </c>
      <c r="F3" s="8" t="inlineStr">
        <is>
          <t>時間（分）</t>
        </is>
      </c>
      <c r="G3" s="8" t="inlineStr">
        <is>
          <t>実施の時期</t>
        </is>
      </c>
      <c r="H3" s="8" t="inlineStr">
        <is>
          <t>担当（講師）</t>
        </is>
      </c>
      <c r="I3" s="8" t="inlineStr">
        <is>
          <t>対象の人数</t>
        </is>
      </c>
      <c r="J3" s="8" t="inlineStr">
        <is>
          <t>受講した人数</t>
        </is>
      </c>
      <c r="K3" s="8" t="inlineStr">
        <is>
          <t>受講の率</t>
        </is>
      </c>
      <c r="L3" s="8" t="inlineStr">
        <is>
          <t>状況</t>
        </is>
      </c>
      <c r="M3" s="8" t="inlineStr">
        <is>
          <t>メモ</t>
        </is>
      </c>
    </row>
    <row r="4">
      <c r="A4" s="9" t="inlineStr">
        <is>
          <t>例1</t>
        </is>
      </c>
      <c r="B4" s="9" t="inlineStr">
        <is>
          <t>全社員</t>
        </is>
      </c>
      <c r="C4" s="9" t="inlineStr">
        <is>
          <t>生成AIの基本と社内の利用ルール</t>
        </is>
      </c>
      <c r="D4" s="9" t="inlineStr">
        <is>
          <t>使ってよい場面と、入力してはいけない情報を説明できる</t>
        </is>
      </c>
      <c r="E4" s="9" t="inlineStr">
        <is>
          <t>オンライン</t>
        </is>
      </c>
      <c r="F4" s="9" t="n">
        <v>60</v>
      </c>
      <c r="G4" s="9" t="inlineStr">
        <is>
          <t>2026年11月</t>
        </is>
      </c>
      <c r="H4" s="9" t="inlineStr">
        <is>
          <t>総務部（社内）</t>
        </is>
      </c>
      <c r="I4" s="9" t="n">
        <v>50</v>
      </c>
      <c r="J4" s="10">
        <f>IF(A4="","",COUNTIFS(受講の記録!$B$4:$B$303,A4,受講の記録!$G$4:$G$303,"受講した"))</f>
        <v/>
      </c>
      <c r="K4" s="11">
        <f>IF(OR(I4="",J4=""),"",IF(I4=0,"",J4/I4))</f>
        <v/>
      </c>
      <c r="L4" s="9" t="inlineStr">
        <is>
          <t>実施済み</t>
        </is>
      </c>
      <c r="M4" s="9" t="inlineStr">
        <is>
          <t>録画を後日の受講に使う</t>
        </is>
      </c>
    </row>
    <row r="5">
      <c r="A5" s="9" t="inlineStr">
        <is>
          <t>例2</t>
        </is>
      </c>
      <c r="B5" s="9" t="inlineStr">
        <is>
          <t>推進役</t>
        </is>
      </c>
      <c r="C5" s="9" t="inlineStr">
        <is>
          <t>業務の棚卸しとPoCの進め方</t>
        </is>
      </c>
      <c r="D5" s="9" t="inlineStr">
        <is>
          <t>担当部署の業務から候補を1件選び、PoC計画書を書ける</t>
        </is>
      </c>
      <c r="E5" s="9" t="inlineStr">
        <is>
          <t>集合（実習）</t>
        </is>
      </c>
      <c r="F5" s="9" t="n">
        <v>180</v>
      </c>
      <c r="G5" s="9" t="inlineStr">
        <is>
          <t>2026年12月</t>
        </is>
      </c>
      <c r="H5" s="9" t="inlineStr">
        <is>
          <t>推進の事務局</t>
        </is>
      </c>
      <c r="I5" s="9" t="n">
        <v>8</v>
      </c>
      <c r="J5" s="10">
        <f>IF(A5="","",COUNTIFS(受講の記録!$B$4:$B$303,A5,受講の記録!$G$4:$G$303,"受講した"))</f>
        <v/>
      </c>
      <c r="K5" s="11">
        <f>IF(OR(I5="",J5=""),"",IF(I5=0,"",J5/I5))</f>
        <v/>
      </c>
      <c r="L5" s="9" t="inlineStr">
        <is>
          <t>予定</t>
        </is>
      </c>
      <c r="M5" s="9" t="inlineStr">
        <is>
          <t>業務の棚卸し表を使う</t>
        </is>
      </c>
    </row>
    <row r="6">
      <c r="A6" s="9" t="n">
        <v>1</v>
      </c>
      <c r="B6" s="9" t="n"/>
      <c r="C6" s="9" t="n"/>
      <c r="D6" s="9" t="n"/>
      <c r="E6" s="9" t="n"/>
      <c r="F6" s="9" t="n"/>
      <c r="G6" s="9" t="n"/>
      <c r="H6" s="9" t="n"/>
      <c r="I6" s="9" t="n"/>
      <c r="J6" s="10">
        <f>IF(A6="","",COUNTIFS(受講の記録!$B$4:$B$303,A6,受講の記録!$G$4:$G$303,"受講した"))</f>
        <v/>
      </c>
      <c r="K6" s="11">
        <f>IF(OR(I6="",J6=""),"",IF(I6=0,"",J6/I6))</f>
        <v/>
      </c>
      <c r="L6" s="9" t="n"/>
      <c r="M6" s="9" t="n"/>
    </row>
    <row r="7">
      <c r="A7" s="9" t="n">
        <v>2</v>
      </c>
      <c r="B7" s="9" t="n"/>
      <c r="C7" s="9" t="n"/>
      <c r="D7" s="9" t="n"/>
      <c r="E7" s="9" t="n"/>
      <c r="F7" s="9" t="n"/>
      <c r="G7" s="9" t="n"/>
      <c r="H7" s="9" t="n"/>
      <c r="I7" s="9" t="n"/>
      <c r="J7" s="10">
        <f>IF(A7="","",COUNTIFS(受講の記録!$B$4:$B$303,A7,受講の記録!$G$4:$G$303,"受講した"))</f>
        <v/>
      </c>
      <c r="K7" s="11">
        <f>IF(OR(I7="",J7=""),"",IF(I7=0,"",J7/I7))</f>
        <v/>
      </c>
      <c r="L7" s="9" t="n"/>
      <c r="M7" s="9" t="n"/>
    </row>
    <row r="8">
      <c r="A8" s="9" t="n">
        <v>3</v>
      </c>
      <c r="B8" s="9" t="n"/>
      <c r="C8" s="9" t="n"/>
      <c r="D8" s="9" t="n"/>
      <c r="E8" s="9" t="n"/>
      <c r="F8" s="9" t="n"/>
      <c r="G8" s="9" t="n"/>
      <c r="H8" s="9" t="n"/>
      <c r="I8" s="9" t="n"/>
      <c r="J8" s="10">
        <f>IF(A8="","",COUNTIFS(受講の記録!$B$4:$B$303,A8,受講の記録!$G$4:$G$303,"受講した"))</f>
        <v/>
      </c>
      <c r="K8" s="11">
        <f>IF(OR(I8="",J8=""),"",IF(I8=0,"",J8/I8))</f>
        <v/>
      </c>
      <c r="L8" s="9" t="n"/>
      <c r="M8" s="9" t="n"/>
    </row>
    <row r="9">
      <c r="A9" s="9" t="n">
        <v>4</v>
      </c>
      <c r="B9" s="9" t="n"/>
      <c r="C9" s="9" t="n"/>
      <c r="D9" s="9" t="n"/>
      <c r="E9" s="9" t="n"/>
      <c r="F9" s="9" t="n"/>
      <c r="G9" s="9" t="n"/>
      <c r="H9" s="9" t="n"/>
      <c r="I9" s="9" t="n"/>
      <c r="J9" s="10">
        <f>IF(A9="","",COUNTIFS(受講の記録!$B$4:$B$303,A9,受講の記録!$G$4:$G$303,"受講した"))</f>
        <v/>
      </c>
      <c r="K9" s="11">
        <f>IF(OR(I9="",J9=""),"",IF(I9=0,"",J9/I9))</f>
        <v/>
      </c>
      <c r="L9" s="9" t="n"/>
      <c r="M9" s="9" t="n"/>
    </row>
    <row r="10">
      <c r="A10" s="9" t="n">
        <v>5</v>
      </c>
      <c r="B10" s="9" t="n"/>
      <c r="C10" s="9" t="n"/>
      <c r="D10" s="9" t="n"/>
      <c r="E10" s="9" t="n"/>
      <c r="F10" s="9" t="n"/>
      <c r="G10" s="9" t="n"/>
      <c r="H10" s="9" t="n"/>
      <c r="I10" s="9" t="n"/>
      <c r="J10" s="10">
        <f>IF(A10="","",COUNTIFS(受講の記録!$B$4:$B$303,A10,受講の記録!$G$4:$G$303,"受講した"))</f>
        <v/>
      </c>
      <c r="K10" s="11">
        <f>IF(OR(I10="",J10=""),"",IF(I10=0,"",J10/I10))</f>
        <v/>
      </c>
      <c r="L10" s="9" t="n"/>
      <c r="M10" s="9" t="n"/>
    </row>
    <row r="11">
      <c r="A11" s="9" t="n">
        <v>6</v>
      </c>
      <c r="B11" s="9" t="n"/>
      <c r="C11" s="9" t="n"/>
      <c r="D11" s="9" t="n"/>
      <c r="E11" s="9" t="n"/>
      <c r="F11" s="9" t="n"/>
      <c r="G11" s="9" t="n"/>
      <c r="H11" s="9" t="n"/>
      <c r="I11" s="9" t="n"/>
      <c r="J11" s="10">
        <f>IF(A11="","",COUNTIFS(受講の記録!$B$4:$B$303,A11,受講の記録!$G$4:$G$303,"受講した"))</f>
        <v/>
      </c>
      <c r="K11" s="11">
        <f>IF(OR(I11="",J11=""),"",IF(I11=0,"",J11/I11))</f>
        <v/>
      </c>
      <c r="L11" s="9" t="n"/>
      <c r="M11" s="9" t="n"/>
    </row>
    <row r="12">
      <c r="A12" s="9" t="n">
        <v>7</v>
      </c>
      <c r="B12" s="9" t="n"/>
      <c r="C12" s="9" t="n"/>
      <c r="D12" s="9" t="n"/>
      <c r="E12" s="9" t="n"/>
      <c r="F12" s="9" t="n"/>
      <c r="G12" s="9" t="n"/>
      <c r="H12" s="9" t="n"/>
      <c r="I12" s="9" t="n"/>
      <c r="J12" s="10">
        <f>IF(A12="","",COUNTIFS(受講の記録!$B$4:$B$303,A12,受講の記録!$G$4:$G$303,"受講した"))</f>
        <v/>
      </c>
      <c r="K12" s="11">
        <f>IF(OR(I12="",J12=""),"",IF(I12=0,"",J12/I12))</f>
        <v/>
      </c>
      <c r="L12" s="9" t="n"/>
      <c r="M12" s="9" t="n"/>
    </row>
    <row r="13">
      <c r="A13" s="9" t="n">
        <v>8</v>
      </c>
      <c r="B13" s="9" t="n"/>
      <c r="C13" s="9" t="n"/>
      <c r="D13" s="9" t="n"/>
      <c r="E13" s="9" t="n"/>
      <c r="F13" s="9" t="n"/>
      <c r="G13" s="9" t="n"/>
      <c r="H13" s="9" t="n"/>
      <c r="I13" s="9" t="n"/>
      <c r="J13" s="10">
        <f>IF(A13="","",COUNTIFS(受講の記録!$B$4:$B$303,A13,受講の記録!$G$4:$G$303,"受講した"))</f>
        <v/>
      </c>
      <c r="K13" s="11">
        <f>IF(OR(I13="",J13=""),"",IF(I13=0,"",J13/I13))</f>
        <v/>
      </c>
      <c r="L13" s="9" t="n"/>
      <c r="M13" s="9" t="n"/>
    </row>
    <row r="14">
      <c r="A14" s="9" t="n">
        <v>9</v>
      </c>
      <c r="B14" s="9" t="n"/>
      <c r="C14" s="9" t="n"/>
      <c r="D14" s="9" t="n"/>
      <c r="E14" s="9" t="n"/>
      <c r="F14" s="9" t="n"/>
      <c r="G14" s="9" t="n"/>
      <c r="H14" s="9" t="n"/>
      <c r="I14" s="9" t="n"/>
      <c r="J14" s="10">
        <f>IF(A14="","",COUNTIFS(受講の記録!$B$4:$B$303,A14,受講の記録!$G$4:$G$303,"受講した"))</f>
        <v/>
      </c>
      <c r="K14" s="11">
        <f>IF(OR(I14="",J14=""),"",IF(I14=0,"",J14/I14))</f>
        <v/>
      </c>
      <c r="L14" s="9" t="n"/>
      <c r="M14" s="9" t="n"/>
    </row>
    <row r="15">
      <c r="A15" s="9" t="n">
        <v>10</v>
      </c>
      <c r="B15" s="9" t="n"/>
      <c r="C15" s="9" t="n"/>
      <c r="D15" s="9" t="n"/>
      <c r="E15" s="9" t="n"/>
      <c r="F15" s="9" t="n"/>
      <c r="G15" s="9" t="n"/>
      <c r="H15" s="9" t="n"/>
      <c r="I15" s="9" t="n"/>
      <c r="J15" s="10">
        <f>IF(A15="","",COUNTIFS(受講の記録!$B$4:$B$303,A15,受講の記録!$G$4:$G$303,"受講した"))</f>
        <v/>
      </c>
      <c r="K15" s="11">
        <f>IF(OR(I15="",J15=""),"",IF(I15=0,"",J15/I15))</f>
        <v/>
      </c>
      <c r="L15" s="9" t="n"/>
      <c r="M15" s="9" t="n"/>
    </row>
    <row r="16">
      <c r="A16" s="9" t="n">
        <v>11</v>
      </c>
      <c r="B16" s="9" t="n"/>
      <c r="C16" s="9" t="n"/>
      <c r="D16" s="9" t="n"/>
      <c r="E16" s="9" t="n"/>
      <c r="F16" s="9" t="n"/>
      <c r="G16" s="9" t="n"/>
      <c r="H16" s="9" t="n"/>
      <c r="I16" s="9" t="n"/>
      <c r="J16" s="10">
        <f>IF(A16="","",COUNTIFS(受講の記録!$B$4:$B$303,A16,受講の記録!$G$4:$G$303,"受講した"))</f>
        <v/>
      </c>
      <c r="K16" s="11">
        <f>IF(OR(I16="",J16=""),"",IF(I16=0,"",J16/I16))</f>
        <v/>
      </c>
      <c r="L16" s="9" t="n"/>
      <c r="M16" s="9" t="n"/>
    </row>
    <row r="17">
      <c r="A17" s="9" t="n">
        <v>12</v>
      </c>
      <c r="B17" s="9" t="n"/>
      <c r="C17" s="9" t="n"/>
      <c r="D17" s="9" t="n"/>
      <c r="E17" s="9" t="n"/>
      <c r="F17" s="9" t="n"/>
      <c r="G17" s="9" t="n"/>
      <c r="H17" s="9" t="n"/>
      <c r="I17" s="9" t="n"/>
      <c r="J17" s="10">
        <f>IF(A17="","",COUNTIFS(受講の記録!$B$4:$B$303,A17,受講の記録!$G$4:$G$303,"受講した"))</f>
        <v/>
      </c>
      <c r="K17" s="11">
        <f>IF(OR(I17="",J17=""),"",IF(I17=0,"",J17/I17))</f>
        <v/>
      </c>
      <c r="L17" s="9" t="n"/>
      <c r="M17" s="9" t="n"/>
    </row>
    <row r="18">
      <c r="A18" s="9" t="n">
        <v>13</v>
      </c>
      <c r="B18" s="9" t="n"/>
      <c r="C18" s="9" t="n"/>
      <c r="D18" s="9" t="n"/>
      <c r="E18" s="9" t="n"/>
      <c r="F18" s="9" t="n"/>
      <c r="G18" s="9" t="n"/>
      <c r="H18" s="9" t="n"/>
      <c r="I18" s="9" t="n"/>
      <c r="J18" s="10">
        <f>IF(A18="","",COUNTIFS(受講の記録!$B$4:$B$303,A18,受講の記録!$G$4:$G$303,"受講した"))</f>
        <v/>
      </c>
      <c r="K18" s="11">
        <f>IF(OR(I18="",J18=""),"",IF(I18=0,"",J18/I18))</f>
        <v/>
      </c>
      <c r="L18" s="9" t="n"/>
      <c r="M18" s="9" t="n"/>
    </row>
    <row r="19">
      <c r="A19" s="9" t="n">
        <v>14</v>
      </c>
      <c r="B19" s="9" t="n"/>
      <c r="C19" s="9" t="n"/>
      <c r="D19" s="9" t="n"/>
      <c r="E19" s="9" t="n"/>
      <c r="F19" s="9" t="n"/>
      <c r="G19" s="9" t="n"/>
      <c r="H19" s="9" t="n"/>
      <c r="I19" s="9" t="n"/>
      <c r="J19" s="10">
        <f>IF(A19="","",COUNTIFS(受講の記録!$B$4:$B$303,A19,受講の記録!$G$4:$G$303,"受講した"))</f>
        <v/>
      </c>
      <c r="K19" s="11">
        <f>IF(OR(I19="",J19=""),"",IF(I19=0,"",J19/I19))</f>
        <v/>
      </c>
      <c r="L19" s="9" t="n"/>
      <c r="M19" s="9" t="n"/>
    </row>
    <row r="20">
      <c r="A20" s="9" t="n">
        <v>15</v>
      </c>
      <c r="B20" s="9" t="n"/>
      <c r="C20" s="9" t="n"/>
      <c r="D20" s="9" t="n"/>
      <c r="E20" s="9" t="n"/>
      <c r="F20" s="9" t="n"/>
      <c r="G20" s="9" t="n"/>
      <c r="H20" s="9" t="n"/>
      <c r="I20" s="9" t="n"/>
      <c r="J20" s="10">
        <f>IF(A20="","",COUNTIFS(受講の記録!$B$4:$B$303,A20,受講の記録!$G$4:$G$303,"受講した"))</f>
        <v/>
      </c>
      <c r="K20" s="11">
        <f>IF(OR(I20="",J20=""),"",IF(I20=0,"",J20/I20))</f>
        <v/>
      </c>
      <c r="L20" s="9" t="n"/>
      <c r="M20" s="9" t="n"/>
    </row>
    <row r="21">
      <c r="A21" s="9" t="n">
        <v>16</v>
      </c>
      <c r="B21" s="9" t="n"/>
      <c r="C21" s="9" t="n"/>
      <c r="D21" s="9" t="n"/>
      <c r="E21" s="9" t="n"/>
      <c r="F21" s="9" t="n"/>
      <c r="G21" s="9" t="n"/>
      <c r="H21" s="9" t="n"/>
      <c r="I21" s="9" t="n"/>
      <c r="J21" s="10">
        <f>IF(A21="","",COUNTIFS(受講の記録!$B$4:$B$303,A21,受講の記録!$G$4:$G$303,"受講した"))</f>
        <v/>
      </c>
      <c r="K21" s="11">
        <f>IF(OR(I21="",J21=""),"",IF(I21=0,"",J21/I21))</f>
        <v/>
      </c>
      <c r="L21" s="9" t="n"/>
      <c r="M21" s="9" t="n"/>
    </row>
    <row r="22">
      <c r="A22" s="9" t="n">
        <v>17</v>
      </c>
      <c r="B22" s="9" t="n"/>
      <c r="C22" s="9" t="n"/>
      <c r="D22" s="9" t="n"/>
      <c r="E22" s="9" t="n"/>
      <c r="F22" s="9" t="n"/>
      <c r="G22" s="9" t="n"/>
      <c r="H22" s="9" t="n"/>
      <c r="I22" s="9" t="n"/>
      <c r="J22" s="10">
        <f>IF(A22="","",COUNTIFS(受講の記録!$B$4:$B$303,A22,受講の記録!$G$4:$G$303,"受講した"))</f>
        <v/>
      </c>
      <c r="K22" s="11">
        <f>IF(OR(I22="",J22=""),"",IF(I22=0,"",J22/I22))</f>
        <v/>
      </c>
      <c r="L22" s="9" t="n"/>
      <c r="M22" s="9" t="n"/>
    </row>
    <row r="23">
      <c r="A23" s="9" t="n">
        <v>18</v>
      </c>
      <c r="B23" s="9" t="n"/>
      <c r="C23" s="9" t="n"/>
      <c r="D23" s="9" t="n"/>
      <c r="E23" s="9" t="n"/>
      <c r="F23" s="9" t="n"/>
      <c r="G23" s="9" t="n"/>
      <c r="H23" s="9" t="n"/>
      <c r="I23" s="9" t="n"/>
      <c r="J23" s="10">
        <f>IF(A23="","",COUNTIFS(受講の記録!$B$4:$B$303,A23,受講の記録!$G$4:$G$303,"受講した"))</f>
        <v/>
      </c>
      <c r="K23" s="11">
        <f>IF(OR(I23="",J23=""),"",IF(I23=0,"",J23/I23))</f>
        <v/>
      </c>
      <c r="L23" s="9" t="n"/>
      <c r="M23" s="9" t="n"/>
    </row>
    <row r="24">
      <c r="A24" s="9" t="n">
        <v>19</v>
      </c>
      <c r="B24" s="9" t="n"/>
      <c r="C24" s="9" t="n"/>
      <c r="D24" s="9" t="n"/>
      <c r="E24" s="9" t="n"/>
      <c r="F24" s="9" t="n"/>
      <c r="G24" s="9" t="n"/>
      <c r="H24" s="9" t="n"/>
      <c r="I24" s="9" t="n"/>
      <c r="J24" s="10">
        <f>IF(A24="","",COUNTIFS(受講の記録!$B$4:$B$303,A24,受講の記録!$G$4:$G$303,"受講した"))</f>
        <v/>
      </c>
      <c r="K24" s="11">
        <f>IF(OR(I24="",J24=""),"",IF(I24=0,"",J24/I24))</f>
        <v/>
      </c>
      <c r="L24" s="9" t="n"/>
      <c r="M24" s="9" t="n"/>
    </row>
    <row r="25">
      <c r="A25" s="9" t="n">
        <v>20</v>
      </c>
      <c r="B25" s="9" t="n"/>
      <c r="C25" s="9" t="n"/>
      <c r="D25" s="9" t="n"/>
      <c r="E25" s="9" t="n"/>
      <c r="F25" s="9" t="n"/>
      <c r="G25" s="9" t="n"/>
      <c r="H25" s="9" t="n"/>
      <c r="I25" s="9" t="n"/>
      <c r="J25" s="10">
        <f>IF(A25="","",COUNTIFS(受講の記録!$B$4:$B$303,A25,受講の記録!$G$4:$G$303,"受講した"))</f>
        <v/>
      </c>
      <c r="K25" s="11">
        <f>IF(OR(I25="",J25=""),"",IF(I25=0,"",J25/I25))</f>
        <v/>
      </c>
      <c r="L25" s="9" t="n"/>
      <c r="M25" s="9" t="n"/>
    </row>
    <row r="26">
      <c r="A26" s="9" t="n">
        <v>21</v>
      </c>
      <c r="B26" s="9" t="n"/>
      <c r="C26" s="9" t="n"/>
      <c r="D26" s="9" t="n"/>
      <c r="E26" s="9" t="n"/>
      <c r="F26" s="9" t="n"/>
      <c r="G26" s="9" t="n"/>
      <c r="H26" s="9" t="n"/>
      <c r="I26" s="9" t="n"/>
      <c r="J26" s="10">
        <f>IF(A26="","",COUNTIFS(受講の記録!$B$4:$B$303,A26,受講の記録!$G$4:$G$303,"受講した"))</f>
        <v/>
      </c>
      <c r="K26" s="11">
        <f>IF(OR(I26="",J26=""),"",IF(I26=0,"",J26/I26))</f>
        <v/>
      </c>
      <c r="L26" s="9" t="n"/>
      <c r="M26" s="9" t="n"/>
    </row>
    <row r="27">
      <c r="A27" s="9" t="n">
        <v>22</v>
      </c>
      <c r="B27" s="9" t="n"/>
      <c r="C27" s="9" t="n"/>
      <c r="D27" s="9" t="n"/>
      <c r="E27" s="9" t="n"/>
      <c r="F27" s="9" t="n"/>
      <c r="G27" s="9" t="n"/>
      <c r="H27" s="9" t="n"/>
      <c r="I27" s="9" t="n"/>
      <c r="J27" s="10">
        <f>IF(A27="","",COUNTIFS(受講の記録!$B$4:$B$303,A27,受講の記録!$G$4:$G$303,"受講した"))</f>
        <v/>
      </c>
      <c r="K27" s="11">
        <f>IF(OR(I27="",J27=""),"",IF(I27=0,"",J27/I27))</f>
        <v/>
      </c>
      <c r="L27" s="9" t="n"/>
      <c r="M27" s="9" t="n"/>
    </row>
    <row r="28">
      <c r="A28" s="9" t="n">
        <v>23</v>
      </c>
      <c r="B28" s="9" t="n"/>
      <c r="C28" s="9" t="n"/>
      <c r="D28" s="9" t="n"/>
      <c r="E28" s="9" t="n"/>
      <c r="F28" s="9" t="n"/>
      <c r="G28" s="9" t="n"/>
      <c r="H28" s="9" t="n"/>
      <c r="I28" s="9" t="n"/>
      <c r="J28" s="10">
        <f>IF(A28="","",COUNTIFS(受講の記録!$B$4:$B$303,A28,受講の記録!$G$4:$G$303,"受講した"))</f>
        <v/>
      </c>
      <c r="K28" s="11">
        <f>IF(OR(I28="",J28=""),"",IF(I28=0,"",J28/I28))</f>
        <v/>
      </c>
      <c r="L28" s="9" t="n"/>
      <c r="M28" s="9" t="n"/>
    </row>
    <row r="29">
      <c r="A29" s="9" t="n">
        <v>24</v>
      </c>
      <c r="B29" s="9" t="n"/>
      <c r="C29" s="9" t="n"/>
      <c r="D29" s="9" t="n"/>
      <c r="E29" s="9" t="n"/>
      <c r="F29" s="9" t="n"/>
      <c r="G29" s="9" t="n"/>
      <c r="H29" s="9" t="n"/>
      <c r="I29" s="9" t="n"/>
      <c r="J29" s="10">
        <f>IF(A29="","",COUNTIFS(受講の記録!$B$4:$B$303,A29,受講の記録!$G$4:$G$303,"受講した"))</f>
        <v/>
      </c>
      <c r="K29" s="11">
        <f>IF(OR(I29="",J29=""),"",IF(I29=0,"",J29/I29))</f>
        <v/>
      </c>
      <c r="L29" s="9" t="n"/>
      <c r="M29" s="9" t="n"/>
    </row>
    <row r="30">
      <c r="A30" s="9" t="n">
        <v>25</v>
      </c>
      <c r="B30" s="9" t="n"/>
      <c r="C30" s="9" t="n"/>
      <c r="D30" s="9" t="n"/>
      <c r="E30" s="9" t="n"/>
      <c r="F30" s="9" t="n"/>
      <c r="G30" s="9" t="n"/>
      <c r="H30" s="9" t="n"/>
      <c r="I30" s="9" t="n"/>
      <c r="J30" s="10">
        <f>IF(A30="","",COUNTIFS(受講の記録!$B$4:$B$303,A30,受講の記録!$G$4:$G$303,"受講した"))</f>
        <v/>
      </c>
      <c r="K30" s="11">
        <f>IF(OR(I30="",J30=""),"",IF(I30=0,"",J30/I30))</f>
        <v/>
      </c>
      <c r="L30" s="9" t="n"/>
      <c r="M30" s="9" t="n"/>
    </row>
    <row r="31">
      <c r="A31" s="9" t="n">
        <v>26</v>
      </c>
      <c r="B31" s="9" t="n"/>
      <c r="C31" s="9" t="n"/>
      <c r="D31" s="9" t="n"/>
      <c r="E31" s="9" t="n"/>
      <c r="F31" s="9" t="n"/>
      <c r="G31" s="9" t="n"/>
      <c r="H31" s="9" t="n"/>
      <c r="I31" s="9" t="n"/>
      <c r="J31" s="10">
        <f>IF(A31="","",COUNTIFS(受講の記録!$B$4:$B$303,A31,受講の記録!$G$4:$G$303,"受講した"))</f>
        <v/>
      </c>
      <c r="K31" s="11">
        <f>IF(OR(I31="",J31=""),"",IF(I31=0,"",J31/I31))</f>
        <v/>
      </c>
      <c r="L31" s="9" t="n"/>
      <c r="M31" s="9" t="n"/>
    </row>
    <row r="32">
      <c r="A32" s="9" t="n">
        <v>27</v>
      </c>
      <c r="B32" s="9" t="n"/>
      <c r="C32" s="9" t="n"/>
      <c r="D32" s="9" t="n"/>
      <c r="E32" s="9" t="n"/>
      <c r="F32" s="9" t="n"/>
      <c r="G32" s="9" t="n"/>
      <c r="H32" s="9" t="n"/>
      <c r="I32" s="9" t="n"/>
      <c r="J32" s="10">
        <f>IF(A32="","",COUNTIFS(受講の記録!$B$4:$B$303,A32,受講の記録!$G$4:$G$303,"受講した"))</f>
        <v/>
      </c>
      <c r="K32" s="11">
        <f>IF(OR(I32="",J32=""),"",IF(I32=0,"",J32/I32))</f>
        <v/>
      </c>
      <c r="L32" s="9" t="n"/>
      <c r="M32" s="9" t="n"/>
    </row>
    <row r="33">
      <c r="A33" s="9" t="n">
        <v>28</v>
      </c>
      <c r="B33" s="9" t="n"/>
      <c r="C33" s="9" t="n"/>
      <c r="D33" s="9" t="n"/>
      <c r="E33" s="9" t="n"/>
      <c r="F33" s="9" t="n"/>
      <c r="G33" s="9" t="n"/>
      <c r="H33" s="9" t="n"/>
      <c r="I33" s="9" t="n"/>
      <c r="J33" s="10">
        <f>IF(A33="","",COUNTIFS(受講の記録!$B$4:$B$303,A33,受講の記録!$G$4:$G$303,"受講した"))</f>
        <v/>
      </c>
      <c r="K33" s="11">
        <f>IF(OR(I33="",J33=""),"",IF(I33=0,"",J33/I33))</f>
        <v/>
      </c>
      <c r="L33" s="9" t="n"/>
      <c r="M33" s="9" t="n"/>
    </row>
    <row r="34">
      <c r="A34" s="9" t="n">
        <v>29</v>
      </c>
      <c r="B34" s="9" t="n"/>
      <c r="C34" s="9" t="n"/>
      <c r="D34" s="9" t="n"/>
      <c r="E34" s="9" t="n"/>
      <c r="F34" s="9" t="n"/>
      <c r="G34" s="9" t="n"/>
      <c r="H34" s="9" t="n"/>
      <c r="I34" s="9" t="n"/>
      <c r="J34" s="10">
        <f>IF(A34="","",COUNTIFS(受講の記録!$B$4:$B$303,A34,受講の記録!$G$4:$G$303,"受講した"))</f>
        <v/>
      </c>
      <c r="K34" s="11">
        <f>IF(OR(I34="",J34=""),"",IF(I34=0,"",J34/I34))</f>
        <v/>
      </c>
      <c r="L34" s="9" t="n"/>
      <c r="M34" s="9" t="n"/>
    </row>
    <row r="35">
      <c r="A35" s="9" t="n">
        <v>30</v>
      </c>
      <c r="B35" s="9" t="n"/>
      <c r="C35" s="9" t="n"/>
      <c r="D35" s="9" t="n"/>
      <c r="E35" s="9" t="n"/>
      <c r="F35" s="9" t="n"/>
      <c r="G35" s="9" t="n"/>
      <c r="H35" s="9" t="n"/>
      <c r="I35" s="9" t="n"/>
      <c r="J35" s="10">
        <f>IF(A35="","",COUNTIFS(受講の記録!$B$4:$B$303,A35,受講の記録!$G$4:$G$303,"受講した"))</f>
        <v/>
      </c>
      <c r="K35" s="11">
        <f>IF(OR(I35="",J35=""),"",IF(I35=0,"",J35/I35))</f>
        <v/>
      </c>
      <c r="L35" s="9" t="n"/>
      <c r="M35" s="9" t="n"/>
    </row>
    <row r="36">
      <c r="A36" s="9" t="n">
        <v>31</v>
      </c>
      <c r="B36" s="9" t="n"/>
      <c r="C36" s="9" t="n"/>
      <c r="D36" s="9" t="n"/>
      <c r="E36" s="9" t="n"/>
      <c r="F36" s="9" t="n"/>
      <c r="G36" s="9" t="n"/>
      <c r="H36" s="9" t="n"/>
      <c r="I36" s="9" t="n"/>
      <c r="J36" s="10">
        <f>IF(A36="","",COUNTIFS(受講の記録!$B$4:$B$303,A36,受講の記録!$G$4:$G$303,"受講した"))</f>
        <v/>
      </c>
      <c r="K36" s="11">
        <f>IF(OR(I36="",J36=""),"",IF(I36=0,"",J36/I36))</f>
        <v/>
      </c>
      <c r="L36" s="9" t="n"/>
      <c r="M36" s="9" t="n"/>
    </row>
  </sheetData>
  <dataValidations count="3">
    <dataValidation sqref="B4:B36" showDropDown="0" showInputMessage="0" showErrorMessage="0" allowBlank="1" errorTitle="入力の確認" error="一覧から選んでください" type="list">
      <formula1>"全社員,管理職,推進役"</formula1>
    </dataValidation>
    <dataValidation sqref="E4:E36" showDropDown="0" showInputMessage="0" showErrorMessage="0" allowBlank="1" errorTitle="入力の確認" error="一覧から選んでください" type="list">
      <formula1>"集合,集合（実習）,オンライン,動画,その他"</formula1>
    </dataValidation>
    <dataValidation sqref="L4:L36" showDropDown="0" showInputMessage="0" showErrorMessage="0" allowBlank="1" errorTitle="入力の確認" error="一覧から選んでください" type="list">
      <formula1>"予定,実施済み,延期,取りやめ"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&amp;C&amp;"游ゴシック"&amp;9 AI-Ready.jp（https://www.ai-ready.jp）のひな形｜自社の状況に合わせてご利用ください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03"/>
  <sheetViews>
    <sheetView showGridLines="1"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2" customWidth="1" min="2" max="2"/>
    <col width="34" customWidth="1" min="3" max="3"/>
    <col width="18" customWidth="1" min="4" max="4"/>
    <col width="16" customWidth="1" min="5" max="5"/>
    <col width="13" customWidth="1" min="6" max="6"/>
    <col width="16" customWidth="1" min="7" max="7"/>
    <col width="13" customWidth="1" min="8" max="8"/>
    <col width="30" customWidth="1" min="9" max="9"/>
  </cols>
  <sheetData>
    <row r="1">
      <c r="A1" s="1" t="inlineStr">
        <is>
          <t>受講の記録</t>
        </is>
      </c>
    </row>
    <row r="2">
      <c r="A2" s="2" t="inlineStr">
        <is>
          <t>1人1行で記録します。研修の番号は「研修の計画」の番号を書きます（テーマは数式で表示されます）。</t>
        </is>
      </c>
    </row>
    <row r="3" ht="36" customHeight="1">
      <c r="A3" s="8" t="inlineStr">
        <is>
          <t>番号</t>
        </is>
      </c>
      <c r="B3" s="8" t="inlineStr">
        <is>
          <t>研修の番号</t>
        </is>
      </c>
      <c r="C3" s="8" t="inlineStr">
        <is>
          <t>研修のテーマ</t>
        </is>
      </c>
      <c r="D3" s="8" t="inlineStr">
        <is>
          <t>氏名</t>
        </is>
      </c>
      <c r="E3" s="8" t="inlineStr">
        <is>
          <t>部署</t>
        </is>
      </c>
      <c r="F3" s="8" t="inlineStr">
        <is>
          <t>受講日</t>
        </is>
      </c>
      <c r="G3" s="8" t="inlineStr">
        <is>
          <t>受講の状況</t>
        </is>
      </c>
      <c r="H3" s="8" t="inlineStr">
        <is>
          <t>理解の確認</t>
        </is>
      </c>
      <c r="I3" s="8" t="inlineStr">
        <is>
          <t>メモ</t>
        </is>
      </c>
    </row>
    <row r="4">
      <c r="A4" s="9" t="inlineStr">
        <is>
          <t>例</t>
        </is>
      </c>
      <c r="B4" s="9" t="inlineStr">
        <is>
          <t>例1</t>
        </is>
      </c>
      <c r="C4" s="12">
        <f>IF(B4="","",IFERROR(VLOOKUP(B4,研修の計画!$A$4:$C$36,3,FALSE),"計画にない番号です"))</f>
        <v/>
      </c>
      <c r="D4" s="9" t="inlineStr">
        <is>
          <t>〇〇 〇〇（例）</t>
        </is>
      </c>
      <c r="E4" s="9" t="inlineStr">
        <is>
          <t>営業部</t>
        </is>
      </c>
      <c r="F4" s="13" t="n">
        <v>46344</v>
      </c>
      <c r="G4" s="9" t="inlineStr">
        <is>
          <t>受講した</t>
        </is>
      </c>
      <c r="H4" s="9" t="inlineStr">
        <is>
          <t>できた</t>
        </is>
      </c>
      <c r="I4" s="9" t="inlineStr">
        <is>
          <t>小テストは8問中7問正解（例）</t>
        </is>
      </c>
    </row>
    <row r="5">
      <c r="A5" s="9" t="n">
        <v>1</v>
      </c>
      <c r="B5" s="9" t="n"/>
      <c r="C5" s="12">
        <f>IF(B5="","",IFERROR(VLOOKUP(B5,研修の計画!$A$4:$C$36,3,FALSE),"計画にない番号です"))</f>
        <v/>
      </c>
      <c r="D5" s="9" t="n"/>
      <c r="E5" s="9" t="n"/>
      <c r="F5" s="13" t="n"/>
      <c r="G5" s="9" t="n"/>
      <c r="H5" s="9" t="n"/>
      <c r="I5" s="9" t="n"/>
    </row>
    <row r="6">
      <c r="A6" s="9" t="n">
        <v>2</v>
      </c>
      <c r="B6" s="9" t="n"/>
      <c r="C6" s="12">
        <f>IF(B6="","",IFERROR(VLOOKUP(B6,研修の計画!$A$4:$C$36,3,FALSE),"計画にない番号です"))</f>
        <v/>
      </c>
      <c r="D6" s="9" t="n"/>
      <c r="E6" s="9" t="n"/>
      <c r="F6" s="13" t="n"/>
      <c r="G6" s="9" t="n"/>
      <c r="H6" s="9" t="n"/>
      <c r="I6" s="9" t="n"/>
    </row>
    <row r="7">
      <c r="A7" s="9" t="n">
        <v>3</v>
      </c>
      <c r="B7" s="9" t="n"/>
      <c r="C7" s="12">
        <f>IF(B7="","",IFERROR(VLOOKUP(B7,研修の計画!$A$4:$C$36,3,FALSE),"計画にない番号です"))</f>
        <v/>
      </c>
      <c r="D7" s="9" t="n"/>
      <c r="E7" s="9" t="n"/>
      <c r="F7" s="13" t="n"/>
      <c r="G7" s="9" t="n"/>
      <c r="H7" s="9" t="n"/>
      <c r="I7" s="9" t="n"/>
    </row>
    <row r="8">
      <c r="A8" s="9" t="n">
        <v>4</v>
      </c>
      <c r="B8" s="9" t="n"/>
      <c r="C8" s="12">
        <f>IF(B8="","",IFERROR(VLOOKUP(B8,研修の計画!$A$4:$C$36,3,FALSE),"計画にない番号です"))</f>
        <v/>
      </c>
      <c r="D8" s="9" t="n"/>
      <c r="E8" s="9" t="n"/>
      <c r="F8" s="13" t="n"/>
      <c r="G8" s="9" t="n"/>
      <c r="H8" s="9" t="n"/>
      <c r="I8" s="9" t="n"/>
    </row>
    <row r="9">
      <c r="A9" s="9" t="n">
        <v>5</v>
      </c>
      <c r="B9" s="9" t="n"/>
      <c r="C9" s="12">
        <f>IF(B9="","",IFERROR(VLOOKUP(B9,研修の計画!$A$4:$C$36,3,FALSE),"計画にない番号です"))</f>
        <v/>
      </c>
      <c r="D9" s="9" t="n"/>
      <c r="E9" s="9" t="n"/>
      <c r="F9" s="13" t="n"/>
      <c r="G9" s="9" t="n"/>
      <c r="H9" s="9" t="n"/>
      <c r="I9" s="9" t="n"/>
    </row>
    <row r="10">
      <c r="A10" s="9" t="n">
        <v>6</v>
      </c>
      <c r="B10" s="9" t="n"/>
      <c r="C10" s="12">
        <f>IF(B10="","",IFERROR(VLOOKUP(B10,研修の計画!$A$4:$C$36,3,FALSE),"計画にない番号です"))</f>
        <v/>
      </c>
      <c r="D10" s="9" t="n"/>
      <c r="E10" s="9" t="n"/>
      <c r="F10" s="13" t="n"/>
      <c r="G10" s="9" t="n"/>
      <c r="H10" s="9" t="n"/>
      <c r="I10" s="9" t="n"/>
    </row>
    <row r="11">
      <c r="A11" s="9" t="n">
        <v>7</v>
      </c>
      <c r="B11" s="9" t="n"/>
      <c r="C11" s="12">
        <f>IF(B11="","",IFERROR(VLOOKUP(B11,研修の計画!$A$4:$C$36,3,FALSE),"計画にない番号です"))</f>
        <v/>
      </c>
      <c r="D11" s="9" t="n"/>
      <c r="E11" s="9" t="n"/>
      <c r="F11" s="13" t="n"/>
      <c r="G11" s="9" t="n"/>
      <c r="H11" s="9" t="n"/>
      <c r="I11" s="9" t="n"/>
    </row>
    <row r="12">
      <c r="A12" s="9" t="n">
        <v>8</v>
      </c>
      <c r="B12" s="9" t="n"/>
      <c r="C12" s="12">
        <f>IF(B12="","",IFERROR(VLOOKUP(B12,研修の計画!$A$4:$C$36,3,FALSE),"計画にない番号です"))</f>
        <v/>
      </c>
      <c r="D12" s="9" t="n"/>
      <c r="E12" s="9" t="n"/>
      <c r="F12" s="13" t="n"/>
      <c r="G12" s="9" t="n"/>
      <c r="H12" s="9" t="n"/>
      <c r="I12" s="9" t="n"/>
    </row>
    <row r="13">
      <c r="A13" s="9" t="n">
        <v>9</v>
      </c>
      <c r="B13" s="9" t="n"/>
      <c r="C13" s="12">
        <f>IF(B13="","",IFERROR(VLOOKUP(B13,研修の計画!$A$4:$C$36,3,FALSE),"計画にない番号です"))</f>
        <v/>
      </c>
      <c r="D13" s="9" t="n"/>
      <c r="E13" s="9" t="n"/>
      <c r="F13" s="13" t="n"/>
      <c r="G13" s="9" t="n"/>
      <c r="H13" s="9" t="n"/>
      <c r="I13" s="9" t="n"/>
    </row>
    <row r="14">
      <c r="A14" s="9" t="n">
        <v>10</v>
      </c>
      <c r="B14" s="9" t="n"/>
      <c r="C14" s="12">
        <f>IF(B14="","",IFERROR(VLOOKUP(B14,研修の計画!$A$4:$C$36,3,FALSE),"計画にない番号です"))</f>
        <v/>
      </c>
      <c r="D14" s="9" t="n"/>
      <c r="E14" s="9" t="n"/>
      <c r="F14" s="13" t="n"/>
      <c r="G14" s="9" t="n"/>
      <c r="H14" s="9" t="n"/>
      <c r="I14" s="9" t="n"/>
    </row>
    <row r="15">
      <c r="A15" s="9" t="n">
        <v>11</v>
      </c>
      <c r="B15" s="9" t="n"/>
      <c r="C15" s="12">
        <f>IF(B15="","",IFERROR(VLOOKUP(B15,研修の計画!$A$4:$C$36,3,FALSE),"計画にない番号です"))</f>
        <v/>
      </c>
      <c r="D15" s="9" t="n"/>
      <c r="E15" s="9" t="n"/>
      <c r="F15" s="13" t="n"/>
      <c r="G15" s="9" t="n"/>
      <c r="H15" s="9" t="n"/>
      <c r="I15" s="9" t="n"/>
    </row>
    <row r="16">
      <c r="A16" s="9" t="n">
        <v>12</v>
      </c>
      <c r="B16" s="9" t="n"/>
      <c r="C16" s="12">
        <f>IF(B16="","",IFERROR(VLOOKUP(B16,研修の計画!$A$4:$C$36,3,FALSE),"計画にない番号です"))</f>
        <v/>
      </c>
      <c r="D16" s="9" t="n"/>
      <c r="E16" s="9" t="n"/>
      <c r="F16" s="13" t="n"/>
      <c r="G16" s="9" t="n"/>
      <c r="H16" s="9" t="n"/>
      <c r="I16" s="9" t="n"/>
    </row>
    <row r="17">
      <c r="A17" s="9" t="n">
        <v>13</v>
      </c>
      <c r="B17" s="9" t="n"/>
      <c r="C17" s="12">
        <f>IF(B17="","",IFERROR(VLOOKUP(B17,研修の計画!$A$4:$C$36,3,FALSE),"計画にない番号です"))</f>
        <v/>
      </c>
      <c r="D17" s="9" t="n"/>
      <c r="E17" s="9" t="n"/>
      <c r="F17" s="13" t="n"/>
      <c r="G17" s="9" t="n"/>
      <c r="H17" s="9" t="n"/>
      <c r="I17" s="9" t="n"/>
    </row>
    <row r="18">
      <c r="A18" s="9" t="n">
        <v>14</v>
      </c>
      <c r="B18" s="9" t="n"/>
      <c r="C18" s="12">
        <f>IF(B18="","",IFERROR(VLOOKUP(B18,研修の計画!$A$4:$C$36,3,FALSE),"計画にない番号です"))</f>
        <v/>
      </c>
      <c r="D18" s="9" t="n"/>
      <c r="E18" s="9" t="n"/>
      <c r="F18" s="13" t="n"/>
      <c r="G18" s="9" t="n"/>
      <c r="H18" s="9" t="n"/>
      <c r="I18" s="9" t="n"/>
    </row>
    <row r="19">
      <c r="A19" s="9" t="n">
        <v>15</v>
      </c>
      <c r="B19" s="9" t="n"/>
      <c r="C19" s="12">
        <f>IF(B19="","",IFERROR(VLOOKUP(B19,研修の計画!$A$4:$C$36,3,FALSE),"計画にない番号です"))</f>
        <v/>
      </c>
      <c r="D19" s="9" t="n"/>
      <c r="E19" s="9" t="n"/>
      <c r="F19" s="13" t="n"/>
      <c r="G19" s="9" t="n"/>
      <c r="H19" s="9" t="n"/>
      <c r="I19" s="9" t="n"/>
    </row>
    <row r="20">
      <c r="A20" s="9" t="n">
        <v>16</v>
      </c>
      <c r="B20" s="9" t="n"/>
      <c r="C20" s="12">
        <f>IF(B20="","",IFERROR(VLOOKUP(B20,研修の計画!$A$4:$C$36,3,FALSE),"計画にない番号です"))</f>
        <v/>
      </c>
      <c r="D20" s="9" t="n"/>
      <c r="E20" s="9" t="n"/>
      <c r="F20" s="13" t="n"/>
      <c r="G20" s="9" t="n"/>
      <c r="H20" s="9" t="n"/>
      <c r="I20" s="9" t="n"/>
    </row>
    <row r="21">
      <c r="A21" s="9" t="n">
        <v>17</v>
      </c>
      <c r="B21" s="9" t="n"/>
      <c r="C21" s="12">
        <f>IF(B21="","",IFERROR(VLOOKUP(B21,研修の計画!$A$4:$C$36,3,FALSE),"計画にない番号です"))</f>
        <v/>
      </c>
      <c r="D21" s="9" t="n"/>
      <c r="E21" s="9" t="n"/>
      <c r="F21" s="13" t="n"/>
      <c r="G21" s="9" t="n"/>
      <c r="H21" s="9" t="n"/>
      <c r="I21" s="9" t="n"/>
    </row>
    <row r="22">
      <c r="A22" s="9" t="n">
        <v>18</v>
      </c>
      <c r="B22" s="9" t="n"/>
      <c r="C22" s="12">
        <f>IF(B22="","",IFERROR(VLOOKUP(B22,研修の計画!$A$4:$C$36,3,FALSE),"計画にない番号です"))</f>
        <v/>
      </c>
      <c r="D22" s="9" t="n"/>
      <c r="E22" s="9" t="n"/>
      <c r="F22" s="13" t="n"/>
      <c r="G22" s="9" t="n"/>
      <c r="H22" s="9" t="n"/>
      <c r="I22" s="9" t="n"/>
    </row>
    <row r="23">
      <c r="A23" s="9" t="n">
        <v>19</v>
      </c>
      <c r="B23" s="9" t="n"/>
      <c r="C23" s="12">
        <f>IF(B23="","",IFERROR(VLOOKUP(B23,研修の計画!$A$4:$C$36,3,FALSE),"計画にない番号です"))</f>
        <v/>
      </c>
      <c r="D23" s="9" t="n"/>
      <c r="E23" s="9" t="n"/>
      <c r="F23" s="13" t="n"/>
      <c r="G23" s="9" t="n"/>
      <c r="H23" s="9" t="n"/>
      <c r="I23" s="9" t="n"/>
    </row>
    <row r="24">
      <c r="A24" s="9" t="n">
        <v>20</v>
      </c>
      <c r="B24" s="9" t="n"/>
      <c r="C24" s="12">
        <f>IF(B24="","",IFERROR(VLOOKUP(B24,研修の計画!$A$4:$C$36,3,FALSE),"計画にない番号です"))</f>
        <v/>
      </c>
      <c r="D24" s="9" t="n"/>
      <c r="E24" s="9" t="n"/>
      <c r="F24" s="13" t="n"/>
      <c r="G24" s="9" t="n"/>
      <c r="H24" s="9" t="n"/>
      <c r="I24" s="9" t="n"/>
    </row>
    <row r="25">
      <c r="A25" s="9" t="n">
        <v>21</v>
      </c>
      <c r="B25" s="9" t="n"/>
      <c r="C25" s="12">
        <f>IF(B25="","",IFERROR(VLOOKUP(B25,研修の計画!$A$4:$C$36,3,FALSE),"計画にない番号です"))</f>
        <v/>
      </c>
      <c r="D25" s="9" t="n"/>
      <c r="E25" s="9" t="n"/>
      <c r="F25" s="13" t="n"/>
      <c r="G25" s="9" t="n"/>
      <c r="H25" s="9" t="n"/>
      <c r="I25" s="9" t="n"/>
    </row>
    <row r="26">
      <c r="A26" s="9" t="n">
        <v>22</v>
      </c>
      <c r="B26" s="9" t="n"/>
      <c r="C26" s="12">
        <f>IF(B26="","",IFERROR(VLOOKUP(B26,研修の計画!$A$4:$C$36,3,FALSE),"計画にない番号です"))</f>
        <v/>
      </c>
      <c r="D26" s="9" t="n"/>
      <c r="E26" s="9" t="n"/>
      <c r="F26" s="13" t="n"/>
      <c r="G26" s="9" t="n"/>
      <c r="H26" s="9" t="n"/>
      <c r="I26" s="9" t="n"/>
    </row>
    <row r="27">
      <c r="A27" s="9" t="n">
        <v>23</v>
      </c>
      <c r="B27" s="9" t="n"/>
      <c r="C27" s="12">
        <f>IF(B27="","",IFERROR(VLOOKUP(B27,研修の計画!$A$4:$C$36,3,FALSE),"計画にない番号です"))</f>
        <v/>
      </c>
      <c r="D27" s="9" t="n"/>
      <c r="E27" s="9" t="n"/>
      <c r="F27" s="13" t="n"/>
      <c r="G27" s="9" t="n"/>
      <c r="H27" s="9" t="n"/>
      <c r="I27" s="9" t="n"/>
    </row>
    <row r="28">
      <c r="A28" s="9" t="n">
        <v>24</v>
      </c>
      <c r="B28" s="9" t="n"/>
      <c r="C28" s="12">
        <f>IF(B28="","",IFERROR(VLOOKUP(B28,研修の計画!$A$4:$C$36,3,FALSE),"計画にない番号です"))</f>
        <v/>
      </c>
      <c r="D28" s="9" t="n"/>
      <c r="E28" s="9" t="n"/>
      <c r="F28" s="13" t="n"/>
      <c r="G28" s="9" t="n"/>
      <c r="H28" s="9" t="n"/>
      <c r="I28" s="9" t="n"/>
    </row>
    <row r="29">
      <c r="A29" s="9" t="n">
        <v>25</v>
      </c>
      <c r="B29" s="9" t="n"/>
      <c r="C29" s="12">
        <f>IF(B29="","",IFERROR(VLOOKUP(B29,研修の計画!$A$4:$C$36,3,FALSE),"計画にない番号です"))</f>
        <v/>
      </c>
      <c r="D29" s="9" t="n"/>
      <c r="E29" s="9" t="n"/>
      <c r="F29" s="13" t="n"/>
      <c r="G29" s="9" t="n"/>
      <c r="H29" s="9" t="n"/>
      <c r="I29" s="9" t="n"/>
    </row>
    <row r="30">
      <c r="A30" s="9" t="n">
        <v>26</v>
      </c>
      <c r="B30" s="9" t="n"/>
      <c r="C30" s="12">
        <f>IF(B30="","",IFERROR(VLOOKUP(B30,研修の計画!$A$4:$C$36,3,FALSE),"計画にない番号です"))</f>
        <v/>
      </c>
      <c r="D30" s="9" t="n"/>
      <c r="E30" s="9" t="n"/>
      <c r="F30" s="13" t="n"/>
      <c r="G30" s="9" t="n"/>
      <c r="H30" s="9" t="n"/>
      <c r="I30" s="9" t="n"/>
    </row>
    <row r="31">
      <c r="A31" s="9" t="n">
        <v>27</v>
      </c>
      <c r="B31" s="9" t="n"/>
      <c r="C31" s="12">
        <f>IF(B31="","",IFERROR(VLOOKUP(B31,研修の計画!$A$4:$C$36,3,FALSE),"計画にない番号です"))</f>
        <v/>
      </c>
      <c r="D31" s="9" t="n"/>
      <c r="E31" s="9" t="n"/>
      <c r="F31" s="13" t="n"/>
      <c r="G31" s="9" t="n"/>
      <c r="H31" s="9" t="n"/>
      <c r="I31" s="9" t="n"/>
    </row>
    <row r="32">
      <c r="A32" s="9" t="n">
        <v>28</v>
      </c>
      <c r="B32" s="9" t="n"/>
      <c r="C32" s="12">
        <f>IF(B32="","",IFERROR(VLOOKUP(B32,研修の計画!$A$4:$C$36,3,FALSE),"計画にない番号です"))</f>
        <v/>
      </c>
      <c r="D32" s="9" t="n"/>
      <c r="E32" s="9" t="n"/>
      <c r="F32" s="13" t="n"/>
      <c r="G32" s="9" t="n"/>
      <c r="H32" s="9" t="n"/>
      <c r="I32" s="9" t="n"/>
    </row>
    <row r="33">
      <c r="A33" s="9" t="n">
        <v>29</v>
      </c>
      <c r="B33" s="9" t="n"/>
      <c r="C33" s="12">
        <f>IF(B33="","",IFERROR(VLOOKUP(B33,研修の計画!$A$4:$C$36,3,FALSE),"計画にない番号です"))</f>
        <v/>
      </c>
      <c r="D33" s="9" t="n"/>
      <c r="E33" s="9" t="n"/>
      <c r="F33" s="13" t="n"/>
      <c r="G33" s="9" t="n"/>
      <c r="H33" s="9" t="n"/>
      <c r="I33" s="9" t="n"/>
    </row>
    <row r="34">
      <c r="A34" s="9" t="n">
        <v>30</v>
      </c>
      <c r="B34" s="9" t="n"/>
      <c r="C34" s="12">
        <f>IF(B34="","",IFERROR(VLOOKUP(B34,研修の計画!$A$4:$C$36,3,FALSE),"計画にない番号です"))</f>
        <v/>
      </c>
      <c r="D34" s="9" t="n"/>
      <c r="E34" s="9" t="n"/>
      <c r="F34" s="13" t="n"/>
      <c r="G34" s="9" t="n"/>
      <c r="H34" s="9" t="n"/>
      <c r="I34" s="9" t="n"/>
    </row>
    <row r="35">
      <c r="A35" s="9" t="n">
        <v>31</v>
      </c>
      <c r="B35" s="9" t="n"/>
      <c r="C35" s="12">
        <f>IF(B35="","",IFERROR(VLOOKUP(B35,研修の計画!$A$4:$C$36,3,FALSE),"計画にない番号です"))</f>
        <v/>
      </c>
      <c r="D35" s="9" t="n"/>
      <c r="E35" s="9" t="n"/>
      <c r="F35" s="13" t="n"/>
      <c r="G35" s="9" t="n"/>
      <c r="H35" s="9" t="n"/>
      <c r="I35" s="9" t="n"/>
    </row>
    <row r="36">
      <c r="A36" s="9" t="n">
        <v>32</v>
      </c>
      <c r="B36" s="9" t="n"/>
      <c r="C36" s="12">
        <f>IF(B36="","",IFERROR(VLOOKUP(B36,研修の計画!$A$4:$C$36,3,FALSE),"計画にない番号です"))</f>
        <v/>
      </c>
      <c r="D36" s="9" t="n"/>
      <c r="E36" s="9" t="n"/>
      <c r="F36" s="13" t="n"/>
      <c r="G36" s="9" t="n"/>
      <c r="H36" s="9" t="n"/>
      <c r="I36" s="9" t="n"/>
    </row>
    <row r="37">
      <c r="A37" s="9" t="n">
        <v>33</v>
      </c>
      <c r="B37" s="9" t="n"/>
      <c r="C37" s="12">
        <f>IF(B37="","",IFERROR(VLOOKUP(B37,研修の計画!$A$4:$C$36,3,FALSE),"計画にない番号です"))</f>
        <v/>
      </c>
      <c r="D37" s="9" t="n"/>
      <c r="E37" s="9" t="n"/>
      <c r="F37" s="13" t="n"/>
      <c r="G37" s="9" t="n"/>
      <c r="H37" s="9" t="n"/>
      <c r="I37" s="9" t="n"/>
    </row>
    <row r="38">
      <c r="A38" s="9" t="n">
        <v>34</v>
      </c>
      <c r="B38" s="9" t="n"/>
      <c r="C38" s="12">
        <f>IF(B38="","",IFERROR(VLOOKUP(B38,研修の計画!$A$4:$C$36,3,FALSE),"計画にない番号です"))</f>
        <v/>
      </c>
      <c r="D38" s="9" t="n"/>
      <c r="E38" s="9" t="n"/>
      <c r="F38" s="13" t="n"/>
      <c r="G38" s="9" t="n"/>
      <c r="H38" s="9" t="n"/>
      <c r="I38" s="9" t="n"/>
    </row>
    <row r="39">
      <c r="A39" s="9" t="n">
        <v>35</v>
      </c>
      <c r="B39" s="9" t="n"/>
      <c r="C39" s="12">
        <f>IF(B39="","",IFERROR(VLOOKUP(B39,研修の計画!$A$4:$C$36,3,FALSE),"計画にない番号です"))</f>
        <v/>
      </c>
      <c r="D39" s="9" t="n"/>
      <c r="E39" s="9" t="n"/>
      <c r="F39" s="13" t="n"/>
      <c r="G39" s="9" t="n"/>
      <c r="H39" s="9" t="n"/>
      <c r="I39" s="9" t="n"/>
    </row>
    <row r="40">
      <c r="A40" s="9" t="n">
        <v>36</v>
      </c>
      <c r="B40" s="9" t="n"/>
      <c r="C40" s="12">
        <f>IF(B40="","",IFERROR(VLOOKUP(B40,研修の計画!$A$4:$C$36,3,FALSE),"計画にない番号です"))</f>
        <v/>
      </c>
      <c r="D40" s="9" t="n"/>
      <c r="E40" s="9" t="n"/>
      <c r="F40" s="13" t="n"/>
      <c r="G40" s="9" t="n"/>
      <c r="H40" s="9" t="n"/>
      <c r="I40" s="9" t="n"/>
    </row>
    <row r="41">
      <c r="A41" s="9" t="n">
        <v>37</v>
      </c>
      <c r="B41" s="9" t="n"/>
      <c r="C41" s="12">
        <f>IF(B41="","",IFERROR(VLOOKUP(B41,研修の計画!$A$4:$C$36,3,FALSE),"計画にない番号です"))</f>
        <v/>
      </c>
      <c r="D41" s="9" t="n"/>
      <c r="E41" s="9" t="n"/>
      <c r="F41" s="13" t="n"/>
      <c r="G41" s="9" t="n"/>
      <c r="H41" s="9" t="n"/>
      <c r="I41" s="9" t="n"/>
    </row>
    <row r="42">
      <c r="A42" s="9" t="n">
        <v>38</v>
      </c>
      <c r="B42" s="9" t="n"/>
      <c r="C42" s="12">
        <f>IF(B42="","",IFERROR(VLOOKUP(B42,研修の計画!$A$4:$C$36,3,FALSE),"計画にない番号です"))</f>
        <v/>
      </c>
      <c r="D42" s="9" t="n"/>
      <c r="E42" s="9" t="n"/>
      <c r="F42" s="13" t="n"/>
      <c r="G42" s="9" t="n"/>
      <c r="H42" s="9" t="n"/>
      <c r="I42" s="9" t="n"/>
    </row>
    <row r="43">
      <c r="A43" s="9" t="n">
        <v>39</v>
      </c>
      <c r="B43" s="9" t="n"/>
      <c r="C43" s="12">
        <f>IF(B43="","",IFERROR(VLOOKUP(B43,研修の計画!$A$4:$C$36,3,FALSE),"計画にない番号です"))</f>
        <v/>
      </c>
      <c r="D43" s="9" t="n"/>
      <c r="E43" s="9" t="n"/>
      <c r="F43" s="13" t="n"/>
      <c r="G43" s="9" t="n"/>
      <c r="H43" s="9" t="n"/>
      <c r="I43" s="9" t="n"/>
    </row>
    <row r="44">
      <c r="A44" s="9" t="n">
        <v>40</v>
      </c>
      <c r="B44" s="9" t="n"/>
      <c r="C44" s="12">
        <f>IF(B44="","",IFERROR(VLOOKUP(B44,研修の計画!$A$4:$C$36,3,FALSE),"計画にない番号です"))</f>
        <v/>
      </c>
      <c r="D44" s="9" t="n"/>
      <c r="E44" s="9" t="n"/>
      <c r="F44" s="13" t="n"/>
      <c r="G44" s="9" t="n"/>
      <c r="H44" s="9" t="n"/>
      <c r="I44" s="9" t="n"/>
    </row>
    <row r="45">
      <c r="A45" s="9" t="n">
        <v>41</v>
      </c>
      <c r="B45" s="9" t="n"/>
      <c r="C45" s="12">
        <f>IF(B45="","",IFERROR(VLOOKUP(B45,研修の計画!$A$4:$C$36,3,FALSE),"計画にない番号です"))</f>
        <v/>
      </c>
      <c r="D45" s="9" t="n"/>
      <c r="E45" s="9" t="n"/>
      <c r="F45" s="13" t="n"/>
      <c r="G45" s="9" t="n"/>
      <c r="H45" s="9" t="n"/>
      <c r="I45" s="9" t="n"/>
    </row>
    <row r="46">
      <c r="A46" s="9" t="n">
        <v>42</v>
      </c>
      <c r="B46" s="9" t="n"/>
      <c r="C46" s="12">
        <f>IF(B46="","",IFERROR(VLOOKUP(B46,研修の計画!$A$4:$C$36,3,FALSE),"計画にない番号です"))</f>
        <v/>
      </c>
      <c r="D46" s="9" t="n"/>
      <c r="E46" s="9" t="n"/>
      <c r="F46" s="13" t="n"/>
      <c r="G46" s="9" t="n"/>
      <c r="H46" s="9" t="n"/>
      <c r="I46" s="9" t="n"/>
    </row>
    <row r="47">
      <c r="A47" s="9" t="n">
        <v>43</v>
      </c>
      <c r="B47" s="9" t="n"/>
      <c r="C47" s="12">
        <f>IF(B47="","",IFERROR(VLOOKUP(B47,研修の計画!$A$4:$C$36,3,FALSE),"計画にない番号です"))</f>
        <v/>
      </c>
      <c r="D47" s="9" t="n"/>
      <c r="E47" s="9" t="n"/>
      <c r="F47" s="13" t="n"/>
      <c r="G47" s="9" t="n"/>
      <c r="H47" s="9" t="n"/>
      <c r="I47" s="9" t="n"/>
    </row>
    <row r="48">
      <c r="A48" s="9" t="n">
        <v>44</v>
      </c>
      <c r="B48" s="9" t="n"/>
      <c r="C48" s="12">
        <f>IF(B48="","",IFERROR(VLOOKUP(B48,研修の計画!$A$4:$C$36,3,FALSE),"計画にない番号です"))</f>
        <v/>
      </c>
      <c r="D48" s="9" t="n"/>
      <c r="E48" s="9" t="n"/>
      <c r="F48" s="13" t="n"/>
      <c r="G48" s="9" t="n"/>
      <c r="H48" s="9" t="n"/>
      <c r="I48" s="9" t="n"/>
    </row>
    <row r="49">
      <c r="A49" s="9" t="n">
        <v>45</v>
      </c>
      <c r="B49" s="9" t="n"/>
      <c r="C49" s="12">
        <f>IF(B49="","",IFERROR(VLOOKUP(B49,研修の計画!$A$4:$C$36,3,FALSE),"計画にない番号です"))</f>
        <v/>
      </c>
      <c r="D49" s="9" t="n"/>
      <c r="E49" s="9" t="n"/>
      <c r="F49" s="13" t="n"/>
      <c r="G49" s="9" t="n"/>
      <c r="H49" s="9" t="n"/>
      <c r="I49" s="9" t="n"/>
    </row>
    <row r="50">
      <c r="A50" s="9" t="n">
        <v>46</v>
      </c>
      <c r="B50" s="9" t="n"/>
      <c r="C50" s="12">
        <f>IF(B50="","",IFERROR(VLOOKUP(B50,研修の計画!$A$4:$C$36,3,FALSE),"計画にない番号です"))</f>
        <v/>
      </c>
      <c r="D50" s="9" t="n"/>
      <c r="E50" s="9" t="n"/>
      <c r="F50" s="13" t="n"/>
      <c r="G50" s="9" t="n"/>
      <c r="H50" s="9" t="n"/>
      <c r="I50" s="9" t="n"/>
    </row>
    <row r="51">
      <c r="A51" s="9" t="n">
        <v>47</v>
      </c>
      <c r="B51" s="9" t="n"/>
      <c r="C51" s="12">
        <f>IF(B51="","",IFERROR(VLOOKUP(B51,研修の計画!$A$4:$C$36,3,FALSE),"計画にない番号です"))</f>
        <v/>
      </c>
      <c r="D51" s="9" t="n"/>
      <c r="E51" s="9" t="n"/>
      <c r="F51" s="13" t="n"/>
      <c r="G51" s="9" t="n"/>
      <c r="H51" s="9" t="n"/>
      <c r="I51" s="9" t="n"/>
    </row>
    <row r="52">
      <c r="A52" s="9" t="n">
        <v>48</v>
      </c>
      <c r="B52" s="9" t="n"/>
      <c r="C52" s="12">
        <f>IF(B52="","",IFERROR(VLOOKUP(B52,研修の計画!$A$4:$C$36,3,FALSE),"計画にない番号です"))</f>
        <v/>
      </c>
      <c r="D52" s="9" t="n"/>
      <c r="E52" s="9" t="n"/>
      <c r="F52" s="13" t="n"/>
      <c r="G52" s="9" t="n"/>
      <c r="H52" s="9" t="n"/>
      <c r="I52" s="9" t="n"/>
    </row>
    <row r="53">
      <c r="A53" s="9" t="n">
        <v>49</v>
      </c>
      <c r="B53" s="9" t="n"/>
      <c r="C53" s="12">
        <f>IF(B53="","",IFERROR(VLOOKUP(B53,研修の計画!$A$4:$C$36,3,FALSE),"計画にない番号です"))</f>
        <v/>
      </c>
      <c r="D53" s="9" t="n"/>
      <c r="E53" s="9" t="n"/>
      <c r="F53" s="13" t="n"/>
      <c r="G53" s="9" t="n"/>
      <c r="H53" s="9" t="n"/>
      <c r="I53" s="9" t="n"/>
    </row>
    <row r="54">
      <c r="A54" s="9" t="n">
        <v>50</v>
      </c>
      <c r="B54" s="9" t="n"/>
      <c r="C54" s="12">
        <f>IF(B54="","",IFERROR(VLOOKUP(B54,研修の計画!$A$4:$C$36,3,FALSE),"計画にない番号です"))</f>
        <v/>
      </c>
      <c r="D54" s="9" t="n"/>
      <c r="E54" s="9" t="n"/>
      <c r="F54" s="13" t="n"/>
      <c r="G54" s="9" t="n"/>
      <c r="H54" s="9" t="n"/>
      <c r="I54" s="9" t="n"/>
    </row>
    <row r="55">
      <c r="A55" s="9" t="n">
        <v>51</v>
      </c>
      <c r="B55" s="9" t="n"/>
      <c r="C55" s="12">
        <f>IF(B55="","",IFERROR(VLOOKUP(B55,研修の計画!$A$4:$C$36,3,FALSE),"計画にない番号です"))</f>
        <v/>
      </c>
      <c r="D55" s="9" t="n"/>
      <c r="E55" s="9" t="n"/>
      <c r="F55" s="13" t="n"/>
      <c r="G55" s="9" t="n"/>
      <c r="H55" s="9" t="n"/>
      <c r="I55" s="9" t="n"/>
    </row>
    <row r="56">
      <c r="A56" s="9" t="n">
        <v>52</v>
      </c>
      <c r="B56" s="9" t="n"/>
      <c r="C56" s="12">
        <f>IF(B56="","",IFERROR(VLOOKUP(B56,研修の計画!$A$4:$C$36,3,FALSE),"計画にない番号です"))</f>
        <v/>
      </c>
      <c r="D56" s="9" t="n"/>
      <c r="E56" s="9" t="n"/>
      <c r="F56" s="13" t="n"/>
      <c r="G56" s="9" t="n"/>
      <c r="H56" s="9" t="n"/>
      <c r="I56" s="9" t="n"/>
    </row>
    <row r="57">
      <c r="A57" s="9" t="n">
        <v>53</v>
      </c>
      <c r="B57" s="9" t="n"/>
      <c r="C57" s="12">
        <f>IF(B57="","",IFERROR(VLOOKUP(B57,研修の計画!$A$4:$C$36,3,FALSE),"計画にない番号です"))</f>
        <v/>
      </c>
      <c r="D57" s="9" t="n"/>
      <c r="E57" s="9" t="n"/>
      <c r="F57" s="13" t="n"/>
      <c r="G57" s="9" t="n"/>
      <c r="H57" s="9" t="n"/>
      <c r="I57" s="9" t="n"/>
    </row>
    <row r="58">
      <c r="A58" s="9" t="n">
        <v>54</v>
      </c>
      <c r="B58" s="9" t="n"/>
      <c r="C58" s="12">
        <f>IF(B58="","",IFERROR(VLOOKUP(B58,研修の計画!$A$4:$C$36,3,FALSE),"計画にない番号です"))</f>
        <v/>
      </c>
      <c r="D58" s="9" t="n"/>
      <c r="E58" s="9" t="n"/>
      <c r="F58" s="13" t="n"/>
      <c r="G58" s="9" t="n"/>
      <c r="H58" s="9" t="n"/>
      <c r="I58" s="9" t="n"/>
    </row>
    <row r="59">
      <c r="A59" s="9" t="n">
        <v>55</v>
      </c>
      <c r="B59" s="9" t="n"/>
      <c r="C59" s="12">
        <f>IF(B59="","",IFERROR(VLOOKUP(B59,研修の計画!$A$4:$C$36,3,FALSE),"計画にない番号です"))</f>
        <v/>
      </c>
      <c r="D59" s="9" t="n"/>
      <c r="E59" s="9" t="n"/>
      <c r="F59" s="13" t="n"/>
      <c r="G59" s="9" t="n"/>
      <c r="H59" s="9" t="n"/>
      <c r="I59" s="9" t="n"/>
    </row>
    <row r="60">
      <c r="A60" s="9" t="n">
        <v>56</v>
      </c>
      <c r="B60" s="9" t="n"/>
      <c r="C60" s="12">
        <f>IF(B60="","",IFERROR(VLOOKUP(B60,研修の計画!$A$4:$C$36,3,FALSE),"計画にない番号です"))</f>
        <v/>
      </c>
      <c r="D60" s="9" t="n"/>
      <c r="E60" s="9" t="n"/>
      <c r="F60" s="13" t="n"/>
      <c r="G60" s="9" t="n"/>
      <c r="H60" s="9" t="n"/>
      <c r="I60" s="9" t="n"/>
    </row>
    <row r="61">
      <c r="A61" s="9" t="n">
        <v>57</v>
      </c>
      <c r="B61" s="9" t="n"/>
      <c r="C61" s="12">
        <f>IF(B61="","",IFERROR(VLOOKUP(B61,研修の計画!$A$4:$C$36,3,FALSE),"計画にない番号です"))</f>
        <v/>
      </c>
      <c r="D61" s="9" t="n"/>
      <c r="E61" s="9" t="n"/>
      <c r="F61" s="13" t="n"/>
      <c r="G61" s="9" t="n"/>
      <c r="H61" s="9" t="n"/>
      <c r="I61" s="9" t="n"/>
    </row>
    <row r="62">
      <c r="A62" s="9" t="n">
        <v>58</v>
      </c>
      <c r="B62" s="9" t="n"/>
      <c r="C62" s="12">
        <f>IF(B62="","",IFERROR(VLOOKUP(B62,研修の計画!$A$4:$C$36,3,FALSE),"計画にない番号です"))</f>
        <v/>
      </c>
      <c r="D62" s="9" t="n"/>
      <c r="E62" s="9" t="n"/>
      <c r="F62" s="13" t="n"/>
      <c r="G62" s="9" t="n"/>
      <c r="H62" s="9" t="n"/>
      <c r="I62" s="9" t="n"/>
    </row>
    <row r="63">
      <c r="A63" s="9" t="n">
        <v>59</v>
      </c>
      <c r="B63" s="9" t="n"/>
      <c r="C63" s="12">
        <f>IF(B63="","",IFERROR(VLOOKUP(B63,研修の計画!$A$4:$C$36,3,FALSE),"計画にない番号です"))</f>
        <v/>
      </c>
      <c r="D63" s="9" t="n"/>
      <c r="E63" s="9" t="n"/>
      <c r="F63" s="13" t="n"/>
      <c r="G63" s="9" t="n"/>
      <c r="H63" s="9" t="n"/>
      <c r="I63" s="9" t="n"/>
    </row>
    <row r="64">
      <c r="A64" s="9" t="n">
        <v>60</v>
      </c>
      <c r="B64" s="9" t="n"/>
      <c r="C64" s="12">
        <f>IF(B64="","",IFERROR(VLOOKUP(B64,研修の計画!$A$4:$C$36,3,FALSE),"計画にない番号です"))</f>
        <v/>
      </c>
      <c r="D64" s="9" t="n"/>
      <c r="E64" s="9" t="n"/>
      <c r="F64" s="13" t="n"/>
      <c r="G64" s="9" t="n"/>
      <c r="H64" s="9" t="n"/>
      <c r="I64" s="9" t="n"/>
    </row>
    <row r="65">
      <c r="A65" s="9" t="n">
        <v>61</v>
      </c>
      <c r="B65" s="9" t="n"/>
      <c r="C65" s="12">
        <f>IF(B65="","",IFERROR(VLOOKUP(B65,研修の計画!$A$4:$C$36,3,FALSE),"計画にない番号です"))</f>
        <v/>
      </c>
      <c r="D65" s="9" t="n"/>
      <c r="E65" s="9" t="n"/>
      <c r="F65" s="13" t="n"/>
      <c r="G65" s="9" t="n"/>
      <c r="H65" s="9" t="n"/>
      <c r="I65" s="9" t="n"/>
    </row>
    <row r="66">
      <c r="A66" s="9" t="n">
        <v>62</v>
      </c>
      <c r="B66" s="9" t="n"/>
      <c r="C66" s="12">
        <f>IF(B66="","",IFERROR(VLOOKUP(B66,研修の計画!$A$4:$C$36,3,FALSE),"計画にない番号です"))</f>
        <v/>
      </c>
      <c r="D66" s="9" t="n"/>
      <c r="E66" s="9" t="n"/>
      <c r="F66" s="13" t="n"/>
      <c r="G66" s="9" t="n"/>
      <c r="H66" s="9" t="n"/>
      <c r="I66" s="9" t="n"/>
    </row>
    <row r="67">
      <c r="A67" s="9" t="n">
        <v>63</v>
      </c>
      <c r="B67" s="9" t="n"/>
      <c r="C67" s="12">
        <f>IF(B67="","",IFERROR(VLOOKUP(B67,研修の計画!$A$4:$C$36,3,FALSE),"計画にない番号です"))</f>
        <v/>
      </c>
      <c r="D67" s="9" t="n"/>
      <c r="E67" s="9" t="n"/>
      <c r="F67" s="13" t="n"/>
      <c r="G67" s="9" t="n"/>
      <c r="H67" s="9" t="n"/>
      <c r="I67" s="9" t="n"/>
    </row>
    <row r="68">
      <c r="A68" s="9" t="n">
        <v>64</v>
      </c>
      <c r="B68" s="9" t="n"/>
      <c r="C68" s="12">
        <f>IF(B68="","",IFERROR(VLOOKUP(B68,研修の計画!$A$4:$C$36,3,FALSE),"計画にない番号です"))</f>
        <v/>
      </c>
      <c r="D68" s="9" t="n"/>
      <c r="E68" s="9" t="n"/>
      <c r="F68" s="13" t="n"/>
      <c r="G68" s="9" t="n"/>
      <c r="H68" s="9" t="n"/>
      <c r="I68" s="9" t="n"/>
    </row>
    <row r="69">
      <c r="A69" s="9" t="n">
        <v>65</v>
      </c>
      <c r="B69" s="9" t="n"/>
      <c r="C69" s="12">
        <f>IF(B69="","",IFERROR(VLOOKUP(B69,研修の計画!$A$4:$C$36,3,FALSE),"計画にない番号です"))</f>
        <v/>
      </c>
      <c r="D69" s="9" t="n"/>
      <c r="E69" s="9" t="n"/>
      <c r="F69" s="13" t="n"/>
      <c r="G69" s="9" t="n"/>
      <c r="H69" s="9" t="n"/>
      <c r="I69" s="9" t="n"/>
    </row>
    <row r="70">
      <c r="A70" s="9" t="n">
        <v>66</v>
      </c>
      <c r="B70" s="9" t="n"/>
      <c r="C70" s="12">
        <f>IF(B70="","",IFERROR(VLOOKUP(B70,研修の計画!$A$4:$C$36,3,FALSE),"計画にない番号です"))</f>
        <v/>
      </c>
      <c r="D70" s="9" t="n"/>
      <c r="E70" s="9" t="n"/>
      <c r="F70" s="13" t="n"/>
      <c r="G70" s="9" t="n"/>
      <c r="H70" s="9" t="n"/>
      <c r="I70" s="9" t="n"/>
    </row>
    <row r="71">
      <c r="A71" s="9" t="n">
        <v>67</v>
      </c>
      <c r="B71" s="9" t="n"/>
      <c r="C71" s="12">
        <f>IF(B71="","",IFERROR(VLOOKUP(B71,研修の計画!$A$4:$C$36,3,FALSE),"計画にない番号です"))</f>
        <v/>
      </c>
      <c r="D71" s="9" t="n"/>
      <c r="E71" s="9" t="n"/>
      <c r="F71" s="13" t="n"/>
      <c r="G71" s="9" t="n"/>
      <c r="H71" s="9" t="n"/>
      <c r="I71" s="9" t="n"/>
    </row>
    <row r="72">
      <c r="A72" s="9" t="n">
        <v>68</v>
      </c>
      <c r="B72" s="9" t="n"/>
      <c r="C72" s="12">
        <f>IF(B72="","",IFERROR(VLOOKUP(B72,研修の計画!$A$4:$C$36,3,FALSE),"計画にない番号です"))</f>
        <v/>
      </c>
      <c r="D72" s="9" t="n"/>
      <c r="E72" s="9" t="n"/>
      <c r="F72" s="13" t="n"/>
      <c r="G72" s="9" t="n"/>
      <c r="H72" s="9" t="n"/>
      <c r="I72" s="9" t="n"/>
    </row>
    <row r="73">
      <c r="A73" s="9" t="n">
        <v>69</v>
      </c>
      <c r="B73" s="9" t="n"/>
      <c r="C73" s="12">
        <f>IF(B73="","",IFERROR(VLOOKUP(B73,研修の計画!$A$4:$C$36,3,FALSE),"計画にない番号です"))</f>
        <v/>
      </c>
      <c r="D73" s="9" t="n"/>
      <c r="E73" s="9" t="n"/>
      <c r="F73" s="13" t="n"/>
      <c r="G73" s="9" t="n"/>
      <c r="H73" s="9" t="n"/>
      <c r="I73" s="9" t="n"/>
    </row>
    <row r="74">
      <c r="A74" s="9" t="n">
        <v>70</v>
      </c>
      <c r="B74" s="9" t="n"/>
      <c r="C74" s="12">
        <f>IF(B74="","",IFERROR(VLOOKUP(B74,研修の計画!$A$4:$C$36,3,FALSE),"計画にない番号です"))</f>
        <v/>
      </c>
      <c r="D74" s="9" t="n"/>
      <c r="E74" s="9" t="n"/>
      <c r="F74" s="13" t="n"/>
      <c r="G74" s="9" t="n"/>
      <c r="H74" s="9" t="n"/>
      <c r="I74" s="9" t="n"/>
    </row>
    <row r="75">
      <c r="A75" s="9" t="n">
        <v>71</v>
      </c>
      <c r="B75" s="9" t="n"/>
      <c r="C75" s="12">
        <f>IF(B75="","",IFERROR(VLOOKUP(B75,研修の計画!$A$4:$C$36,3,FALSE),"計画にない番号です"))</f>
        <v/>
      </c>
      <c r="D75" s="9" t="n"/>
      <c r="E75" s="9" t="n"/>
      <c r="F75" s="13" t="n"/>
      <c r="G75" s="9" t="n"/>
      <c r="H75" s="9" t="n"/>
      <c r="I75" s="9" t="n"/>
    </row>
    <row r="76">
      <c r="A76" s="9" t="n">
        <v>72</v>
      </c>
      <c r="B76" s="9" t="n"/>
      <c r="C76" s="12">
        <f>IF(B76="","",IFERROR(VLOOKUP(B76,研修の計画!$A$4:$C$36,3,FALSE),"計画にない番号です"))</f>
        <v/>
      </c>
      <c r="D76" s="9" t="n"/>
      <c r="E76" s="9" t="n"/>
      <c r="F76" s="13" t="n"/>
      <c r="G76" s="9" t="n"/>
      <c r="H76" s="9" t="n"/>
      <c r="I76" s="9" t="n"/>
    </row>
    <row r="77">
      <c r="A77" s="9" t="n">
        <v>73</v>
      </c>
      <c r="B77" s="9" t="n"/>
      <c r="C77" s="12">
        <f>IF(B77="","",IFERROR(VLOOKUP(B77,研修の計画!$A$4:$C$36,3,FALSE),"計画にない番号です"))</f>
        <v/>
      </c>
      <c r="D77" s="9" t="n"/>
      <c r="E77" s="9" t="n"/>
      <c r="F77" s="13" t="n"/>
      <c r="G77" s="9" t="n"/>
      <c r="H77" s="9" t="n"/>
      <c r="I77" s="9" t="n"/>
    </row>
    <row r="78">
      <c r="A78" s="9" t="n">
        <v>74</v>
      </c>
      <c r="B78" s="9" t="n"/>
      <c r="C78" s="12">
        <f>IF(B78="","",IFERROR(VLOOKUP(B78,研修の計画!$A$4:$C$36,3,FALSE),"計画にない番号です"))</f>
        <v/>
      </c>
      <c r="D78" s="9" t="n"/>
      <c r="E78" s="9" t="n"/>
      <c r="F78" s="13" t="n"/>
      <c r="G78" s="9" t="n"/>
      <c r="H78" s="9" t="n"/>
      <c r="I78" s="9" t="n"/>
    </row>
    <row r="79">
      <c r="A79" s="9" t="n">
        <v>75</v>
      </c>
      <c r="B79" s="9" t="n"/>
      <c r="C79" s="12">
        <f>IF(B79="","",IFERROR(VLOOKUP(B79,研修の計画!$A$4:$C$36,3,FALSE),"計画にない番号です"))</f>
        <v/>
      </c>
      <c r="D79" s="9" t="n"/>
      <c r="E79" s="9" t="n"/>
      <c r="F79" s="13" t="n"/>
      <c r="G79" s="9" t="n"/>
      <c r="H79" s="9" t="n"/>
      <c r="I79" s="9" t="n"/>
    </row>
    <row r="80">
      <c r="A80" s="9" t="n">
        <v>76</v>
      </c>
      <c r="B80" s="9" t="n"/>
      <c r="C80" s="12">
        <f>IF(B80="","",IFERROR(VLOOKUP(B80,研修の計画!$A$4:$C$36,3,FALSE),"計画にない番号です"))</f>
        <v/>
      </c>
      <c r="D80" s="9" t="n"/>
      <c r="E80" s="9" t="n"/>
      <c r="F80" s="13" t="n"/>
      <c r="G80" s="9" t="n"/>
      <c r="H80" s="9" t="n"/>
      <c r="I80" s="9" t="n"/>
    </row>
    <row r="81">
      <c r="A81" s="9" t="n">
        <v>77</v>
      </c>
      <c r="B81" s="9" t="n"/>
      <c r="C81" s="12">
        <f>IF(B81="","",IFERROR(VLOOKUP(B81,研修の計画!$A$4:$C$36,3,FALSE),"計画にない番号です"))</f>
        <v/>
      </c>
      <c r="D81" s="9" t="n"/>
      <c r="E81" s="9" t="n"/>
      <c r="F81" s="13" t="n"/>
      <c r="G81" s="9" t="n"/>
      <c r="H81" s="9" t="n"/>
      <c r="I81" s="9" t="n"/>
    </row>
    <row r="82">
      <c r="A82" s="9" t="n">
        <v>78</v>
      </c>
      <c r="B82" s="9" t="n"/>
      <c r="C82" s="12">
        <f>IF(B82="","",IFERROR(VLOOKUP(B82,研修の計画!$A$4:$C$36,3,FALSE),"計画にない番号です"))</f>
        <v/>
      </c>
      <c r="D82" s="9" t="n"/>
      <c r="E82" s="9" t="n"/>
      <c r="F82" s="13" t="n"/>
      <c r="G82" s="9" t="n"/>
      <c r="H82" s="9" t="n"/>
      <c r="I82" s="9" t="n"/>
    </row>
    <row r="83">
      <c r="A83" s="9" t="n">
        <v>79</v>
      </c>
      <c r="B83" s="9" t="n"/>
      <c r="C83" s="12">
        <f>IF(B83="","",IFERROR(VLOOKUP(B83,研修の計画!$A$4:$C$36,3,FALSE),"計画にない番号です"))</f>
        <v/>
      </c>
      <c r="D83" s="9" t="n"/>
      <c r="E83" s="9" t="n"/>
      <c r="F83" s="13" t="n"/>
      <c r="G83" s="9" t="n"/>
      <c r="H83" s="9" t="n"/>
      <c r="I83" s="9" t="n"/>
    </row>
    <row r="84">
      <c r="A84" s="9" t="n">
        <v>80</v>
      </c>
      <c r="B84" s="9" t="n"/>
      <c r="C84" s="12">
        <f>IF(B84="","",IFERROR(VLOOKUP(B84,研修の計画!$A$4:$C$36,3,FALSE),"計画にない番号です"))</f>
        <v/>
      </c>
      <c r="D84" s="9" t="n"/>
      <c r="E84" s="9" t="n"/>
      <c r="F84" s="13" t="n"/>
      <c r="G84" s="9" t="n"/>
      <c r="H84" s="9" t="n"/>
      <c r="I84" s="9" t="n"/>
    </row>
    <row r="85">
      <c r="A85" s="9" t="n">
        <v>81</v>
      </c>
      <c r="B85" s="9" t="n"/>
      <c r="C85" s="12">
        <f>IF(B85="","",IFERROR(VLOOKUP(B85,研修の計画!$A$4:$C$36,3,FALSE),"計画にない番号です"))</f>
        <v/>
      </c>
      <c r="D85" s="9" t="n"/>
      <c r="E85" s="9" t="n"/>
      <c r="F85" s="13" t="n"/>
      <c r="G85" s="9" t="n"/>
      <c r="H85" s="9" t="n"/>
      <c r="I85" s="9" t="n"/>
    </row>
    <row r="86">
      <c r="A86" s="9" t="n">
        <v>82</v>
      </c>
      <c r="B86" s="9" t="n"/>
      <c r="C86" s="12">
        <f>IF(B86="","",IFERROR(VLOOKUP(B86,研修の計画!$A$4:$C$36,3,FALSE),"計画にない番号です"))</f>
        <v/>
      </c>
      <c r="D86" s="9" t="n"/>
      <c r="E86" s="9" t="n"/>
      <c r="F86" s="13" t="n"/>
      <c r="G86" s="9" t="n"/>
      <c r="H86" s="9" t="n"/>
      <c r="I86" s="9" t="n"/>
    </row>
    <row r="87">
      <c r="A87" s="9" t="n">
        <v>83</v>
      </c>
      <c r="B87" s="9" t="n"/>
      <c r="C87" s="12">
        <f>IF(B87="","",IFERROR(VLOOKUP(B87,研修の計画!$A$4:$C$36,3,FALSE),"計画にない番号です"))</f>
        <v/>
      </c>
      <c r="D87" s="9" t="n"/>
      <c r="E87" s="9" t="n"/>
      <c r="F87" s="13" t="n"/>
      <c r="G87" s="9" t="n"/>
      <c r="H87" s="9" t="n"/>
      <c r="I87" s="9" t="n"/>
    </row>
    <row r="88">
      <c r="A88" s="9" t="n">
        <v>84</v>
      </c>
      <c r="B88" s="9" t="n"/>
      <c r="C88" s="12">
        <f>IF(B88="","",IFERROR(VLOOKUP(B88,研修の計画!$A$4:$C$36,3,FALSE),"計画にない番号です"))</f>
        <v/>
      </c>
      <c r="D88" s="9" t="n"/>
      <c r="E88" s="9" t="n"/>
      <c r="F88" s="13" t="n"/>
      <c r="G88" s="9" t="n"/>
      <c r="H88" s="9" t="n"/>
      <c r="I88" s="9" t="n"/>
    </row>
    <row r="89">
      <c r="A89" s="9" t="n">
        <v>85</v>
      </c>
      <c r="B89" s="9" t="n"/>
      <c r="C89" s="12">
        <f>IF(B89="","",IFERROR(VLOOKUP(B89,研修の計画!$A$4:$C$36,3,FALSE),"計画にない番号です"))</f>
        <v/>
      </c>
      <c r="D89" s="9" t="n"/>
      <c r="E89" s="9" t="n"/>
      <c r="F89" s="13" t="n"/>
      <c r="G89" s="9" t="n"/>
      <c r="H89" s="9" t="n"/>
      <c r="I89" s="9" t="n"/>
    </row>
    <row r="90">
      <c r="A90" s="9" t="n">
        <v>86</v>
      </c>
      <c r="B90" s="9" t="n"/>
      <c r="C90" s="12">
        <f>IF(B90="","",IFERROR(VLOOKUP(B90,研修の計画!$A$4:$C$36,3,FALSE),"計画にない番号です"))</f>
        <v/>
      </c>
      <c r="D90" s="9" t="n"/>
      <c r="E90" s="9" t="n"/>
      <c r="F90" s="13" t="n"/>
      <c r="G90" s="9" t="n"/>
      <c r="H90" s="9" t="n"/>
      <c r="I90" s="9" t="n"/>
    </row>
    <row r="91">
      <c r="A91" s="9" t="n">
        <v>87</v>
      </c>
      <c r="B91" s="9" t="n"/>
      <c r="C91" s="12">
        <f>IF(B91="","",IFERROR(VLOOKUP(B91,研修の計画!$A$4:$C$36,3,FALSE),"計画にない番号です"))</f>
        <v/>
      </c>
      <c r="D91" s="9" t="n"/>
      <c r="E91" s="9" t="n"/>
      <c r="F91" s="13" t="n"/>
      <c r="G91" s="9" t="n"/>
      <c r="H91" s="9" t="n"/>
      <c r="I91" s="9" t="n"/>
    </row>
    <row r="92">
      <c r="A92" s="9" t="n">
        <v>88</v>
      </c>
      <c r="B92" s="9" t="n"/>
      <c r="C92" s="12">
        <f>IF(B92="","",IFERROR(VLOOKUP(B92,研修の計画!$A$4:$C$36,3,FALSE),"計画にない番号です"))</f>
        <v/>
      </c>
      <c r="D92" s="9" t="n"/>
      <c r="E92" s="9" t="n"/>
      <c r="F92" s="13" t="n"/>
      <c r="G92" s="9" t="n"/>
      <c r="H92" s="9" t="n"/>
      <c r="I92" s="9" t="n"/>
    </row>
    <row r="93">
      <c r="A93" s="9" t="n">
        <v>89</v>
      </c>
      <c r="B93" s="9" t="n"/>
      <c r="C93" s="12">
        <f>IF(B93="","",IFERROR(VLOOKUP(B93,研修の計画!$A$4:$C$36,3,FALSE),"計画にない番号です"))</f>
        <v/>
      </c>
      <c r="D93" s="9" t="n"/>
      <c r="E93" s="9" t="n"/>
      <c r="F93" s="13" t="n"/>
      <c r="G93" s="9" t="n"/>
      <c r="H93" s="9" t="n"/>
      <c r="I93" s="9" t="n"/>
    </row>
    <row r="94">
      <c r="A94" s="9" t="n">
        <v>90</v>
      </c>
      <c r="B94" s="9" t="n"/>
      <c r="C94" s="12">
        <f>IF(B94="","",IFERROR(VLOOKUP(B94,研修の計画!$A$4:$C$36,3,FALSE),"計画にない番号です"))</f>
        <v/>
      </c>
      <c r="D94" s="9" t="n"/>
      <c r="E94" s="9" t="n"/>
      <c r="F94" s="13" t="n"/>
      <c r="G94" s="9" t="n"/>
      <c r="H94" s="9" t="n"/>
      <c r="I94" s="9" t="n"/>
    </row>
    <row r="95">
      <c r="A95" s="9" t="n">
        <v>91</v>
      </c>
      <c r="B95" s="9" t="n"/>
      <c r="C95" s="12">
        <f>IF(B95="","",IFERROR(VLOOKUP(B95,研修の計画!$A$4:$C$36,3,FALSE),"計画にない番号です"))</f>
        <v/>
      </c>
      <c r="D95" s="9" t="n"/>
      <c r="E95" s="9" t="n"/>
      <c r="F95" s="13" t="n"/>
      <c r="G95" s="9" t="n"/>
      <c r="H95" s="9" t="n"/>
      <c r="I95" s="9" t="n"/>
    </row>
    <row r="96">
      <c r="A96" s="9" t="n">
        <v>92</v>
      </c>
      <c r="B96" s="9" t="n"/>
      <c r="C96" s="12">
        <f>IF(B96="","",IFERROR(VLOOKUP(B96,研修の計画!$A$4:$C$36,3,FALSE),"計画にない番号です"))</f>
        <v/>
      </c>
      <c r="D96" s="9" t="n"/>
      <c r="E96" s="9" t="n"/>
      <c r="F96" s="13" t="n"/>
      <c r="G96" s="9" t="n"/>
      <c r="H96" s="9" t="n"/>
      <c r="I96" s="9" t="n"/>
    </row>
    <row r="97">
      <c r="A97" s="9" t="n">
        <v>93</v>
      </c>
      <c r="B97" s="9" t="n"/>
      <c r="C97" s="12">
        <f>IF(B97="","",IFERROR(VLOOKUP(B97,研修の計画!$A$4:$C$36,3,FALSE),"計画にない番号です"))</f>
        <v/>
      </c>
      <c r="D97" s="9" t="n"/>
      <c r="E97" s="9" t="n"/>
      <c r="F97" s="13" t="n"/>
      <c r="G97" s="9" t="n"/>
      <c r="H97" s="9" t="n"/>
      <c r="I97" s="9" t="n"/>
    </row>
    <row r="98">
      <c r="A98" s="9" t="n">
        <v>94</v>
      </c>
      <c r="B98" s="9" t="n"/>
      <c r="C98" s="12">
        <f>IF(B98="","",IFERROR(VLOOKUP(B98,研修の計画!$A$4:$C$36,3,FALSE),"計画にない番号です"))</f>
        <v/>
      </c>
      <c r="D98" s="9" t="n"/>
      <c r="E98" s="9" t="n"/>
      <c r="F98" s="13" t="n"/>
      <c r="G98" s="9" t="n"/>
      <c r="H98" s="9" t="n"/>
      <c r="I98" s="9" t="n"/>
    </row>
    <row r="99">
      <c r="A99" s="9" t="n">
        <v>95</v>
      </c>
      <c r="B99" s="9" t="n"/>
      <c r="C99" s="12">
        <f>IF(B99="","",IFERROR(VLOOKUP(B99,研修の計画!$A$4:$C$36,3,FALSE),"計画にない番号です"))</f>
        <v/>
      </c>
      <c r="D99" s="9" t="n"/>
      <c r="E99" s="9" t="n"/>
      <c r="F99" s="13" t="n"/>
      <c r="G99" s="9" t="n"/>
      <c r="H99" s="9" t="n"/>
      <c r="I99" s="9" t="n"/>
    </row>
    <row r="100">
      <c r="A100" s="9" t="n">
        <v>96</v>
      </c>
      <c r="B100" s="9" t="n"/>
      <c r="C100" s="12">
        <f>IF(B100="","",IFERROR(VLOOKUP(B100,研修の計画!$A$4:$C$36,3,FALSE),"計画にない番号です"))</f>
        <v/>
      </c>
      <c r="D100" s="9" t="n"/>
      <c r="E100" s="9" t="n"/>
      <c r="F100" s="13" t="n"/>
      <c r="G100" s="9" t="n"/>
      <c r="H100" s="9" t="n"/>
      <c r="I100" s="9" t="n"/>
    </row>
    <row r="101">
      <c r="A101" s="9" t="n">
        <v>97</v>
      </c>
      <c r="B101" s="9" t="n"/>
      <c r="C101" s="12">
        <f>IF(B101="","",IFERROR(VLOOKUP(B101,研修の計画!$A$4:$C$36,3,FALSE),"計画にない番号です"))</f>
        <v/>
      </c>
      <c r="D101" s="9" t="n"/>
      <c r="E101" s="9" t="n"/>
      <c r="F101" s="13" t="n"/>
      <c r="G101" s="9" t="n"/>
      <c r="H101" s="9" t="n"/>
      <c r="I101" s="9" t="n"/>
    </row>
    <row r="102">
      <c r="A102" s="9" t="n">
        <v>98</v>
      </c>
      <c r="B102" s="9" t="n"/>
      <c r="C102" s="12">
        <f>IF(B102="","",IFERROR(VLOOKUP(B102,研修の計画!$A$4:$C$36,3,FALSE),"計画にない番号です"))</f>
        <v/>
      </c>
      <c r="D102" s="9" t="n"/>
      <c r="E102" s="9" t="n"/>
      <c r="F102" s="13" t="n"/>
      <c r="G102" s="9" t="n"/>
      <c r="H102" s="9" t="n"/>
      <c r="I102" s="9" t="n"/>
    </row>
    <row r="103">
      <c r="A103" s="9" t="n">
        <v>99</v>
      </c>
      <c r="B103" s="9" t="n"/>
      <c r="C103" s="12">
        <f>IF(B103="","",IFERROR(VLOOKUP(B103,研修の計画!$A$4:$C$36,3,FALSE),"計画にない番号です"))</f>
        <v/>
      </c>
      <c r="D103" s="9" t="n"/>
      <c r="E103" s="9" t="n"/>
      <c r="F103" s="13" t="n"/>
      <c r="G103" s="9" t="n"/>
      <c r="H103" s="9" t="n"/>
      <c r="I103" s="9" t="n"/>
    </row>
    <row r="104">
      <c r="A104" s="9" t="n">
        <v>100</v>
      </c>
      <c r="B104" s="9" t="n"/>
      <c r="C104" s="12">
        <f>IF(B104="","",IFERROR(VLOOKUP(B104,研修の計画!$A$4:$C$36,3,FALSE),"計画にない番号です"))</f>
        <v/>
      </c>
      <c r="D104" s="9" t="n"/>
      <c r="E104" s="9" t="n"/>
      <c r="F104" s="13" t="n"/>
      <c r="G104" s="9" t="n"/>
      <c r="H104" s="9" t="n"/>
      <c r="I104" s="9" t="n"/>
    </row>
    <row r="105">
      <c r="A105" s="9" t="n">
        <v>101</v>
      </c>
      <c r="B105" s="9" t="n"/>
      <c r="C105" s="12">
        <f>IF(B105="","",IFERROR(VLOOKUP(B105,研修の計画!$A$4:$C$36,3,FALSE),"計画にない番号です"))</f>
        <v/>
      </c>
      <c r="D105" s="9" t="n"/>
      <c r="E105" s="9" t="n"/>
      <c r="F105" s="13" t="n"/>
      <c r="G105" s="9" t="n"/>
      <c r="H105" s="9" t="n"/>
      <c r="I105" s="9" t="n"/>
    </row>
    <row r="106">
      <c r="A106" s="9" t="n">
        <v>102</v>
      </c>
      <c r="B106" s="9" t="n"/>
      <c r="C106" s="12">
        <f>IF(B106="","",IFERROR(VLOOKUP(B106,研修の計画!$A$4:$C$36,3,FALSE),"計画にない番号です"))</f>
        <v/>
      </c>
      <c r="D106" s="9" t="n"/>
      <c r="E106" s="9" t="n"/>
      <c r="F106" s="13" t="n"/>
      <c r="G106" s="9" t="n"/>
      <c r="H106" s="9" t="n"/>
      <c r="I106" s="9" t="n"/>
    </row>
    <row r="107">
      <c r="A107" s="9" t="n">
        <v>103</v>
      </c>
      <c r="B107" s="9" t="n"/>
      <c r="C107" s="12">
        <f>IF(B107="","",IFERROR(VLOOKUP(B107,研修の計画!$A$4:$C$36,3,FALSE),"計画にない番号です"))</f>
        <v/>
      </c>
      <c r="D107" s="9" t="n"/>
      <c r="E107" s="9" t="n"/>
      <c r="F107" s="13" t="n"/>
      <c r="G107" s="9" t="n"/>
      <c r="H107" s="9" t="n"/>
      <c r="I107" s="9" t="n"/>
    </row>
    <row r="108">
      <c r="A108" s="9" t="n">
        <v>104</v>
      </c>
      <c r="B108" s="9" t="n"/>
      <c r="C108" s="12">
        <f>IF(B108="","",IFERROR(VLOOKUP(B108,研修の計画!$A$4:$C$36,3,FALSE),"計画にない番号です"))</f>
        <v/>
      </c>
      <c r="D108" s="9" t="n"/>
      <c r="E108" s="9" t="n"/>
      <c r="F108" s="13" t="n"/>
      <c r="G108" s="9" t="n"/>
      <c r="H108" s="9" t="n"/>
      <c r="I108" s="9" t="n"/>
    </row>
    <row r="109">
      <c r="A109" s="9" t="n">
        <v>105</v>
      </c>
      <c r="B109" s="9" t="n"/>
      <c r="C109" s="12">
        <f>IF(B109="","",IFERROR(VLOOKUP(B109,研修の計画!$A$4:$C$36,3,FALSE),"計画にない番号です"))</f>
        <v/>
      </c>
      <c r="D109" s="9" t="n"/>
      <c r="E109" s="9" t="n"/>
      <c r="F109" s="13" t="n"/>
      <c r="G109" s="9" t="n"/>
      <c r="H109" s="9" t="n"/>
      <c r="I109" s="9" t="n"/>
    </row>
    <row r="110">
      <c r="A110" s="9" t="n">
        <v>106</v>
      </c>
      <c r="B110" s="9" t="n"/>
      <c r="C110" s="12">
        <f>IF(B110="","",IFERROR(VLOOKUP(B110,研修の計画!$A$4:$C$36,3,FALSE),"計画にない番号です"))</f>
        <v/>
      </c>
      <c r="D110" s="9" t="n"/>
      <c r="E110" s="9" t="n"/>
      <c r="F110" s="13" t="n"/>
      <c r="G110" s="9" t="n"/>
      <c r="H110" s="9" t="n"/>
      <c r="I110" s="9" t="n"/>
    </row>
    <row r="111">
      <c r="A111" s="9" t="n">
        <v>107</v>
      </c>
      <c r="B111" s="9" t="n"/>
      <c r="C111" s="12">
        <f>IF(B111="","",IFERROR(VLOOKUP(B111,研修の計画!$A$4:$C$36,3,FALSE),"計画にない番号です"))</f>
        <v/>
      </c>
      <c r="D111" s="9" t="n"/>
      <c r="E111" s="9" t="n"/>
      <c r="F111" s="13" t="n"/>
      <c r="G111" s="9" t="n"/>
      <c r="H111" s="9" t="n"/>
      <c r="I111" s="9" t="n"/>
    </row>
    <row r="112">
      <c r="A112" s="9" t="n">
        <v>108</v>
      </c>
      <c r="B112" s="9" t="n"/>
      <c r="C112" s="12">
        <f>IF(B112="","",IFERROR(VLOOKUP(B112,研修の計画!$A$4:$C$36,3,FALSE),"計画にない番号です"))</f>
        <v/>
      </c>
      <c r="D112" s="9" t="n"/>
      <c r="E112" s="9" t="n"/>
      <c r="F112" s="13" t="n"/>
      <c r="G112" s="9" t="n"/>
      <c r="H112" s="9" t="n"/>
      <c r="I112" s="9" t="n"/>
    </row>
    <row r="113">
      <c r="A113" s="9" t="n">
        <v>109</v>
      </c>
      <c r="B113" s="9" t="n"/>
      <c r="C113" s="12">
        <f>IF(B113="","",IFERROR(VLOOKUP(B113,研修の計画!$A$4:$C$36,3,FALSE),"計画にない番号です"))</f>
        <v/>
      </c>
      <c r="D113" s="9" t="n"/>
      <c r="E113" s="9" t="n"/>
      <c r="F113" s="13" t="n"/>
      <c r="G113" s="9" t="n"/>
      <c r="H113" s="9" t="n"/>
      <c r="I113" s="9" t="n"/>
    </row>
    <row r="114">
      <c r="A114" s="9" t="n">
        <v>110</v>
      </c>
      <c r="B114" s="9" t="n"/>
      <c r="C114" s="12">
        <f>IF(B114="","",IFERROR(VLOOKUP(B114,研修の計画!$A$4:$C$36,3,FALSE),"計画にない番号です"))</f>
        <v/>
      </c>
      <c r="D114" s="9" t="n"/>
      <c r="E114" s="9" t="n"/>
      <c r="F114" s="13" t="n"/>
      <c r="G114" s="9" t="n"/>
      <c r="H114" s="9" t="n"/>
      <c r="I114" s="9" t="n"/>
    </row>
    <row r="115">
      <c r="A115" s="9" t="n">
        <v>111</v>
      </c>
      <c r="B115" s="9" t="n"/>
      <c r="C115" s="12">
        <f>IF(B115="","",IFERROR(VLOOKUP(B115,研修の計画!$A$4:$C$36,3,FALSE),"計画にない番号です"))</f>
        <v/>
      </c>
      <c r="D115" s="9" t="n"/>
      <c r="E115" s="9" t="n"/>
      <c r="F115" s="13" t="n"/>
      <c r="G115" s="9" t="n"/>
      <c r="H115" s="9" t="n"/>
      <c r="I115" s="9" t="n"/>
    </row>
    <row r="116">
      <c r="A116" s="9" t="n">
        <v>112</v>
      </c>
      <c r="B116" s="9" t="n"/>
      <c r="C116" s="12">
        <f>IF(B116="","",IFERROR(VLOOKUP(B116,研修の計画!$A$4:$C$36,3,FALSE),"計画にない番号です"))</f>
        <v/>
      </c>
      <c r="D116" s="9" t="n"/>
      <c r="E116" s="9" t="n"/>
      <c r="F116" s="13" t="n"/>
      <c r="G116" s="9" t="n"/>
      <c r="H116" s="9" t="n"/>
      <c r="I116" s="9" t="n"/>
    </row>
    <row r="117">
      <c r="A117" s="9" t="n">
        <v>113</v>
      </c>
      <c r="B117" s="9" t="n"/>
      <c r="C117" s="12">
        <f>IF(B117="","",IFERROR(VLOOKUP(B117,研修の計画!$A$4:$C$36,3,FALSE),"計画にない番号です"))</f>
        <v/>
      </c>
      <c r="D117" s="9" t="n"/>
      <c r="E117" s="9" t="n"/>
      <c r="F117" s="13" t="n"/>
      <c r="G117" s="9" t="n"/>
      <c r="H117" s="9" t="n"/>
      <c r="I117" s="9" t="n"/>
    </row>
    <row r="118">
      <c r="A118" s="9" t="n">
        <v>114</v>
      </c>
      <c r="B118" s="9" t="n"/>
      <c r="C118" s="12">
        <f>IF(B118="","",IFERROR(VLOOKUP(B118,研修の計画!$A$4:$C$36,3,FALSE),"計画にない番号です"))</f>
        <v/>
      </c>
      <c r="D118" s="9" t="n"/>
      <c r="E118" s="9" t="n"/>
      <c r="F118" s="13" t="n"/>
      <c r="G118" s="9" t="n"/>
      <c r="H118" s="9" t="n"/>
      <c r="I118" s="9" t="n"/>
    </row>
    <row r="119">
      <c r="A119" s="9" t="n">
        <v>115</v>
      </c>
      <c r="B119" s="9" t="n"/>
      <c r="C119" s="12">
        <f>IF(B119="","",IFERROR(VLOOKUP(B119,研修の計画!$A$4:$C$36,3,FALSE),"計画にない番号です"))</f>
        <v/>
      </c>
      <c r="D119" s="9" t="n"/>
      <c r="E119" s="9" t="n"/>
      <c r="F119" s="13" t="n"/>
      <c r="G119" s="9" t="n"/>
      <c r="H119" s="9" t="n"/>
      <c r="I119" s="9" t="n"/>
    </row>
    <row r="120">
      <c r="A120" s="9" t="n">
        <v>116</v>
      </c>
      <c r="B120" s="9" t="n"/>
      <c r="C120" s="12">
        <f>IF(B120="","",IFERROR(VLOOKUP(B120,研修の計画!$A$4:$C$36,3,FALSE),"計画にない番号です"))</f>
        <v/>
      </c>
      <c r="D120" s="9" t="n"/>
      <c r="E120" s="9" t="n"/>
      <c r="F120" s="13" t="n"/>
      <c r="G120" s="9" t="n"/>
      <c r="H120" s="9" t="n"/>
      <c r="I120" s="9" t="n"/>
    </row>
    <row r="121">
      <c r="A121" s="9" t="n">
        <v>117</v>
      </c>
      <c r="B121" s="9" t="n"/>
      <c r="C121" s="12">
        <f>IF(B121="","",IFERROR(VLOOKUP(B121,研修の計画!$A$4:$C$36,3,FALSE),"計画にない番号です"))</f>
        <v/>
      </c>
      <c r="D121" s="9" t="n"/>
      <c r="E121" s="9" t="n"/>
      <c r="F121" s="13" t="n"/>
      <c r="G121" s="9" t="n"/>
      <c r="H121" s="9" t="n"/>
      <c r="I121" s="9" t="n"/>
    </row>
    <row r="122">
      <c r="A122" s="9" t="n">
        <v>118</v>
      </c>
      <c r="B122" s="9" t="n"/>
      <c r="C122" s="12">
        <f>IF(B122="","",IFERROR(VLOOKUP(B122,研修の計画!$A$4:$C$36,3,FALSE),"計画にない番号です"))</f>
        <v/>
      </c>
      <c r="D122" s="9" t="n"/>
      <c r="E122" s="9" t="n"/>
      <c r="F122" s="13" t="n"/>
      <c r="G122" s="9" t="n"/>
      <c r="H122" s="9" t="n"/>
      <c r="I122" s="9" t="n"/>
    </row>
    <row r="123">
      <c r="A123" s="9" t="n">
        <v>119</v>
      </c>
      <c r="B123" s="9" t="n"/>
      <c r="C123" s="12">
        <f>IF(B123="","",IFERROR(VLOOKUP(B123,研修の計画!$A$4:$C$36,3,FALSE),"計画にない番号です"))</f>
        <v/>
      </c>
      <c r="D123" s="9" t="n"/>
      <c r="E123" s="9" t="n"/>
      <c r="F123" s="13" t="n"/>
      <c r="G123" s="9" t="n"/>
      <c r="H123" s="9" t="n"/>
      <c r="I123" s="9" t="n"/>
    </row>
    <row r="124">
      <c r="A124" s="9" t="n">
        <v>120</v>
      </c>
      <c r="B124" s="9" t="n"/>
      <c r="C124" s="12">
        <f>IF(B124="","",IFERROR(VLOOKUP(B124,研修の計画!$A$4:$C$36,3,FALSE),"計画にない番号です"))</f>
        <v/>
      </c>
      <c r="D124" s="9" t="n"/>
      <c r="E124" s="9" t="n"/>
      <c r="F124" s="13" t="n"/>
      <c r="G124" s="9" t="n"/>
      <c r="H124" s="9" t="n"/>
      <c r="I124" s="9" t="n"/>
    </row>
    <row r="125">
      <c r="A125" s="9" t="n">
        <v>121</v>
      </c>
      <c r="B125" s="9" t="n"/>
      <c r="C125" s="12">
        <f>IF(B125="","",IFERROR(VLOOKUP(B125,研修の計画!$A$4:$C$36,3,FALSE),"計画にない番号です"))</f>
        <v/>
      </c>
      <c r="D125" s="9" t="n"/>
      <c r="E125" s="9" t="n"/>
      <c r="F125" s="13" t="n"/>
      <c r="G125" s="9" t="n"/>
      <c r="H125" s="9" t="n"/>
      <c r="I125" s="9" t="n"/>
    </row>
    <row r="126">
      <c r="A126" s="9" t="n">
        <v>122</v>
      </c>
      <c r="B126" s="9" t="n"/>
      <c r="C126" s="12">
        <f>IF(B126="","",IFERROR(VLOOKUP(B126,研修の計画!$A$4:$C$36,3,FALSE),"計画にない番号です"))</f>
        <v/>
      </c>
      <c r="D126" s="9" t="n"/>
      <c r="E126" s="9" t="n"/>
      <c r="F126" s="13" t="n"/>
      <c r="G126" s="9" t="n"/>
      <c r="H126" s="9" t="n"/>
      <c r="I126" s="9" t="n"/>
    </row>
    <row r="127">
      <c r="A127" s="9" t="n">
        <v>123</v>
      </c>
      <c r="B127" s="9" t="n"/>
      <c r="C127" s="12">
        <f>IF(B127="","",IFERROR(VLOOKUP(B127,研修の計画!$A$4:$C$36,3,FALSE),"計画にない番号です"))</f>
        <v/>
      </c>
      <c r="D127" s="9" t="n"/>
      <c r="E127" s="9" t="n"/>
      <c r="F127" s="13" t="n"/>
      <c r="G127" s="9" t="n"/>
      <c r="H127" s="9" t="n"/>
      <c r="I127" s="9" t="n"/>
    </row>
    <row r="128">
      <c r="A128" s="9" t="n">
        <v>124</v>
      </c>
      <c r="B128" s="9" t="n"/>
      <c r="C128" s="12">
        <f>IF(B128="","",IFERROR(VLOOKUP(B128,研修の計画!$A$4:$C$36,3,FALSE),"計画にない番号です"))</f>
        <v/>
      </c>
      <c r="D128" s="9" t="n"/>
      <c r="E128" s="9" t="n"/>
      <c r="F128" s="13" t="n"/>
      <c r="G128" s="9" t="n"/>
      <c r="H128" s="9" t="n"/>
      <c r="I128" s="9" t="n"/>
    </row>
    <row r="129">
      <c r="A129" s="9" t="n">
        <v>125</v>
      </c>
      <c r="B129" s="9" t="n"/>
      <c r="C129" s="12">
        <f>IF(B129="","",IFERROR(VLOOKUP(B129,研修の計画!$A$4:$C$36,3,FALSE),"計画にない番号です"))</f>
        <v/>
      </c>
      <c r="D129" s="9" t="n"/>
      <c r="E129" s="9" t="n"/>
      <c r="F129" s="13" t="n"/>
      <c r="G129" s="9" t="n"/>
      <c r="H129" s="9" t="n"/>
      <c r="I129" s="9" t="n"/>
    </row>
    <row r="130">
      <c r="A130" s="9" t="n">
        <v>126</v>
      </c>
      <c r="B130" s="9" t="n"/>
      <c r="C130" s="12">
        <f>IF(B130="","",IFERROR(VLOOKUP(B130,研修の計画!$A$4:$C$36,3,FALSE),"計画にない番号です"))</f>
        <v/>
      </c>
      <c r="D130" s="9" t="n"/>
      <c r="E130" s="9" t="n"/>
      <c r="F130" s="13" t="n"/>
      <c r="G130" s="9" t="n"/>
      <c r="H130" s="9" t="n"/>
      <c r="I130" s="9" t="n"/>
    </row>
    <row r="131">
      <c r="A131" s="9" t="n">
        <v>127</v>
      </c>
      <c r="B131" s="9" t="n"/>
      <c r="C131" s="12">
        <f>IF(B131="","",IFERROR(VLOOKUP(B131,研修の計画!$A$4:$C$36,3,FALSE),"計画にない番号です"))</f>
        <v/>
      </c>
      <c r="D131" s="9" t="n"/>
      <c r="E131" s="9" t="n"/>
      <c r="F131" s="13" t="n"/>
      <c r="G131" s="9" t="n"/>
      <c r="H131" s="9" t="n"/>
      <c r="I131" s="9" t="n"/>
    </row>
    <row r="132">
      <c r="A132" s="9" t="n">
        <v>128</v>
      </c>
      <c r="B132" s="9" t="n"/>
      <c r="C132" s="12">
        <f>IF(B132="","",IFERROR(VLOOKUP(B132,研修の計画!$A$4:$C$36,3,FALSE),"計画にない番号です"))</f>
        <v/>
      </c>
      <c r="D132" s="9" t="n"/>
      <c r="E132" s="9" t="n"/>
      <c r="F132" s="13" t="n"/>
      <c r="G132" s="9" t="n"/>
      <c r="H132" s="9" t="n"/>
      <c r="I132" s="9" t="n"/>
    </row>
    <row r="133">
      <c r="A133" s="9" t="n">
        <v>129</v>
      </c>
      <c r="B133" s="9" t="n"/>
      <c r="C133" s="12">
        <f>IF(B133="","",IFERROR(VLOOKUP(B133,研修の計画!$A$4:$C$36,3,FALSE),"計画にない番号です"))</f>
        <v/>
      </c>
      <c r="D133" s="9" t="n"/>
      <c r="E133" s="9" t="n"/>
      <c r="F133" s="13" t="n"/>
      <c r="G133" s="9" t="n"/>
      <c r="H133" s="9" t="n"/>
      <c r="I133" s="9" t="n"/>
    </row>
    <row r="134">
      <c r="A134" s="9" t="n">
        <v>130</v>
      </c>
      <c r="B134" s="9" t="n"/>
      <c r="C134" s="12">
        <f>IF(B134="","",IFERROR(VLOOKUP(B134,研修の計画!$A$4:$C$36,3,FALSE),"計画にない番号です"))</f>
        <v/>
      </c>
      <c r="D134" s="9" t="n"/>
      <c r="E134" s="9" t="n"/>
      <c r="F134" s="13" t="n"/>
      <c r="G134" s="9" t="n"/>
      <c r="H134" s="9" t="n"/>
      <c r="I134" s="9" t="n"/>
    </row>
    <row r="135">
      <c r="A135" s="9" t="n">
        <v>131</v>
      </c>
      <c r="B135" s="9" t="n"/>
      <c r="C135" s="12">
        <f>IF(B135="","",IFERROR(VLOOKUP(B135,研修の計画!$A$4:$C$36,3,FALSE),"計画にない番号です"))</f>
        <v/>
      </c>
      <c r="D135" s="9" t="n"/>
      <c r="E135" s="9" t="n"/>
      <c r="F135" s="13" t="n"/>
      <c r="G135" s="9" t="n"/>
      <c r="H135" s="9" t="n"/>
      <c r="I135" s="9" t="n"/>
    </row>
    <row r="136">
      <c r="A136" s="9" t="n">
        <v>132</v>
      </c>
      <c r="B136" s="9" t="n"/>
      <c r="C136" s="12">
        <f>IF(B136="","",IFERROR(VLOOKUP(B136,研修の計画!$A$4:$C$36,3,FALSE),"計画にない番号です"))</f>
        <v/>
      </c>
      <c r="D136" s="9" t="n"/>
      <c r="E136" s="9" t="n"/>
      <c r="F136" s="13" t="n"/>
      <c r="G136" s="9" t="n"/>
      <c r="H136" s="9" t="n"/>
      <c r="I136" s="9" t="n"/>
    </row>
    <row r="137">
      <c r="A137" s="9" t="n">
        <v>133</v>
      </c>
      <c r="B137" s="9" t="n"/>
      <c r="C137" s="12">
        <f>IF(B137="","",IFERROR(VLOOKUP(B137,研修の計画!$A$4:$C$36,3,FALSE),"計画にない番号です"))</f>
        <v/>
      </c>
      <c r="D137" s="9" t="n"/>
      <c r="E137" s="9" t="n"/>
      <c r="F137" s="13" t="n"/>
      <c r="G137" s="9" t="n"/>
      <c r="H137" s="9" t="n"/>
      <c r="I137" s="9" t="n"/>
    </row>
    <row r="138">
      <c r="A138" s="9" t="n">
        <v>134</v>
      </c>
      <c r="B138" s="9" t="n"/>
      <c r="C138" s="12">
        <f>IF(B138="","",IFERROR(VLOOKUP(B138,研修の計画!$A$4:$C$36,3,FALSE),"計画にない番号です"))</f>
        <v/>
      </c>
      <c r="D138" s="9" t="n"/>
      <c r="E138" s="9" t="n"/>
      <c r="F138" s="13" t="n"/>
      <c r="G138" s="9" t="n"/>
      <c r="H138" s="9" t="n"/>
      <c r="I138" s="9" t="n"/>
    </row>
    <row r="139">
      <c r="A139" s="9" t="n">
        <v>135</v>
      </c>
      <c r="B139" s="9" t="n"/>
      <c r="C139" s="12">
        <f>IF(B139="","",IFERROR(VLOOKUP(B139,研修の計画!$A$4:$C$36,3,FALSE),"計画にない番号です"))</f>
        <v/>
      </c>
      <c r="D139" s="9" t="n"/>
      <c r="E139" s="9" t="n"/>
      <c r="F139" s="13" t="n"/>
      <c r="G139" s="9" t="n"/>
      <c r="H139" s="9" t="n"/>
      <c r="I139" s="9" t="n"/>
    </row>
    <row r="140">
      <c r="A140" s="9" t="n">
        <v>136</v>
      </c>
      <c r="B140" s="9" t="n"/>
      <c r="C140" s="12">
        <f>IF(B140="","",IFERROR(VLOOKUP(B140,研修の計画!$A$4:$C$36,3,FALSE),"計画にない番号です"))</f>
        <v/>
      </c>
      <c r="D140" s="9" t="n"/>
      <c r="E140" s="9" t="n"/>
      <c r="F140" s="13" t="n"/>
      <c r="G140" s="9" t="n"/>
      <c r="H140" s="9" t="n"/>
      <c r="I140" s="9" t="n"/>
    </row>
    <row r="141">
      <c r="A141" s="9" t="n">
        <v>137</v>
      </c>
      <c r="B141" s="9" t="n"/>
      <c r="C141" s="12">
        <f>IF(B141="","",IFERROR(VLOOKUP(B141,研修の計画!$A$4:$C$36,3,FALSE),"計画にない番号です"))</f>
        <v/>
      </c>
      <c r="D141" s="9" t="n"/>
      <c r="E141" s="9" t="n"/>
      <c r="F141" s="13" t="n"/>
      <c r="G141" s="9" t="n"/>
      <c r="H141" s="9" t="n"/>
      <c r="I141" s="9" t="n"/>
    </row>
    <row r="142">
      <c r="A142" s="9" t="n">
        <v>138</v>
      </c>
      <c r="B142" s="9" t="n"/>
      <c r="C142" s="12">
        <f>IF(B142="","",IFERROR(VLOOKUP(B142,研修の計画!$A$4:$C$36,3,FALSE),"計画にない番号です"))</f>
        <v/>
      </c>
      <c r="D142" s="9" t="n"/>
      <c r="E142" s="9" t="n"/>
      <c r="F142" s="13" t="n"/>
      <c r="G142" s="9" t="n"/>
      <c r="H142" s="9" t="n"/>
      <c r="I142" s="9" t="n"/>
    </row>
    <row r="143">
      <c r="A143" s="9" t="n">
        <v>139</v>
      </c>
      <c r="B143" s="9" t="n"/>
      <c r="C143" s="12">
        <f>IF(B143="","",IFERROR(VLOOKUP(B143,研修の計画!$A$4:$C$36,3,FALSE),"計画にない番号です"))</f>
        <v/>
      </c>
      <c r="D143" s="9" t="n"/>
      <c r="E143" s="9" t="n"/>
      <c r="F143" s="13" t="n"/>
      <c r="G143" s="9" t="n"/>
      <c r="H143" s="9" t="n"/>
      <c r="I143" s="9" t="n"/>
    </row>
    <row r="144">
      <c r="A144" s="9" t="n">
        <v>140</v>
      </c>
      <c r="B144" s="9" t="n"/>
      <c r="C144" s="12">
        <f>IF(B144="","",IFERROR(VLOOKUP(B144,研修の計画!$A$4:$C$36,3,FALSE),"計画にない番号です"))</f>
        <v/>
      </c>
      <c r="D144" s="9" t="n"/>
      <c r="E144" s="9" t="n"/>
      <c r="F144" s="13" t="n"/>
      <c r="G144" s="9" t="n"/>
      <c r="H144" s="9" t="n"/>
      <c r="I144" s="9" t="n"/>
    </row>
    <row r="145">
      <c r="A145" s="9" t="n">
        <v>141</v>
      </c>
      <c r="B145" s="9" t="n"/>
      <c r="C145" s="12">
        <f>IF(B145="","",IFERROR(VLOOKUP(B145,研修の計画!$A$4:$C$36,3,FALSE),"計画にない番号です"))</f>
        <v/>
      </c>
      <c r="D145" s="9" t="n"/>
      <c r="E145" s="9" t="n"/>
      <c r="F145" s="13" t="n"/>
      <c r="G145" s="9" t="n"/>
      <c r="H145" s="9" t="n"/>
      <c r="I145" s="9" t="n"/>
    </row>
    <row r="146">
      <c r="A146" s="9" t="n">
        <v>142</v>
      </c>
      <c r="B146" s="9" t="n"/>
      <c r="C146" s="12">
        <f>IF(B146="","",IFERROR(VLOOKUP(B146,研修の計画!$A$4:$C$36,3,FALSE),"計画にない番号です"))</f>
        <v/>
      </c>
      <c r="D146" s="9" t="n"/>
      <c r="E146" s="9" t="n"/>
      <c r="F146" s="13" t="n"/>
      <c r="G146" s="9" t="n"/>
      <c r="H146" s="9" t="n"/>
      <c r="I146" s="9" t="n"/>
    </row>
    <row r="147">
      <c r="A147" s="9" t="n">
        <v>143</v>
      </c>
      <c r="B147" s="9" t="n"/>
      <c r="C147" s="12">
        <f>IF(B147="","",IFERROR(VLOOKUP(B147,研修の計画!$A$4:$C$36,3,FALSE),"計画にない番号です"))</f>
        <v/>
      </c>
      <c r="D147" s="9" t="n"/>
      <c r="E147" s="9" t="n"/>
      <c r="F147" s="13" t="n"/>
      <c r="G147" s="9" t="n"/>
      <c r="H147" s="9" t="n"/>
      <c r="I147" s="9" t="n"/>
    </row>
    <row r="148">
      <c r="A148" s="9" t="n">
        <v>144</v>
      </c>
      <c r="B148" s="9" t="n"/>
      <c r="C148" s="12">
        <f>IF(B148="","",IFERROR(VLOOKUP(B148,研修の計画!$A$4:$C$36,3,FALSE),"計画にない番号です"))</f>
        <v/>
      </c>
      <c r="D148" s="9" t="n"/>
      <c r="E148" s="9" t="n"/>
      <c r="F148" s="13" t="n"/>
      <c r="G148" s="9" t="n"/>
      <c r="H148" s="9" t="n"/>
      <c r="I148" s="9" t="n"/>
    </row>
    <row r="149">
      <c r="A149" s="9" t="n">
        <v>145</v>
      </c>
      <c r="B149" s="9" t="n"/>
      <c r="C149" s="12">
        <f>IF(B149="","",IFERROR(VLOOKUP(B149,研修の計画!$A$4:$C$36,3,FALSE),"計画にない番号です"))</f>
        <v/>
      </c>
      <c r="D149" s="9" t="n"/>
      <c r="E149" s="9" t="n"/>
      <c r="F149" s="13" t="n"/>
      <c r="G149" s="9" t="n"/>
      <c r="H149" s="9" t="n"/>
      <c r="I149" s="9" t="n"/>
    </row>
    <row r="150">
      <c r="A150" s="9" t="n">
        <v>146</v>
      </c>
      <c r="B150" s="9" t="n"/>
      <c r="C150" s="12">
        <f>IF(B150="","",IFERROR(VLOOKUP(B150,研修の計画!$A$4:$C$36,3,FALSE),"計画にない番号です"))</f>
        <v/>
      </c>
      <c r="D150" s="9" t="n"/>
      <c r="E150" s="9" t="n"/>
      <c r="F150" s="13" t="n"/>
      <c r="G150" s="9" t="n"/>
      <c r="H150" s="9" t="n"/>
      <c r="I150" s="9" t="n"/>
    </row>
    <row r="151">
      <c r="A151" s="9" t="n">
        <v>147</v>
      </c>
      <c r="B151" s="9" t="n"/>
      <c r="C151" s="12">
        <f>IF(B151="","",IFERROR(VLOOKUP(B151,研修の計画!$A$4:$C$36,3,FALSE),"計画にない番号です"))</f>
        <v/>
      </c>
      <c r="D151" s="9" t="n"/>
      <c r="E151" s="9" t="n"/>
      <c r="F151" s="13" t="n"/>
      <c r="G151" s="9" t="n"/>
      <c r="H151" s="9" t="n"/>
      <c r="I151" s="9" t="n"/>
    </row>
    <row r="152">
      <c r="A152" s="9" t="n">
        <v>148</v>
      </c>
      <c r="B152" s="9" t="n"/>
      <c r="C152" s="12">
        <f>IF(B152="","",IFERROR(VLOOKUP(B152,研修の計画!$A$4:$C$36,3,FALSE),"計画にない番号です"))</f>
        <v/>
      </c>
      <c r="D152" s="9" t="n"/>
      <c r="E152" s="9" t="n"/>
      <c r="F152" s="13" t="n"/>
      <c r="G152" s="9" t="n"/>
      <c r="H152" s="9" t="n"/>
      <c r="I152" s="9" t="n"/>
    </row>
    <row r="153">
      <c r="A153" s="9" t="n">
        <v>149</v>
      </c>
      <c r="B153" s="9" t="n"/>
      <c r="C153" s="12">
        <f>IF(B153="","",IFERROR(VLOOKUP(B153,研修の計画!$A$4:$C$36,3,FALSE),"計画にない番号です"))</f>
        <v/>
      </c>
      <c r="D153" s="9" t="n"/>
      <c r="E153" s="9" t="n"/>
      <c r="F153" s="13" t="n"/>
      <c r="G153" s="9" t="n"/>
      <c r="H153" s="9" t="n"/>
      <c r="I153" s="9" t="n"/>
    </row>
    <row r="154">
      <c r="A154" s="9" t="n">
        <v>150</v>
      </c>
      <c r="B154" s="9" t="n"/>
      <c r="C154" s="12">
        <f>IF(B154="","",IFERROR(VLOOKUP(B154,研修の計画!$A$4:$C$36,3,FALSE),"計画にない番号です"))</f>
        <v/>
      </c>
      <c r="D154" s="9" t="n"/>
      <c r="E154" s="9" t="n"/>
      <c r="F154" s="13" t="n"/>
      <c r="G154" s="9" t="n"/>
      <c r="H154" s="9" t="n"/>
      <c r="I154" s="9" t="n"/>
    </row>
    <row r="155">
      <c r="A155" s="9" t="n">
        <v>151</v>
      </c>
      <c r="B155" s="9" t="n"/>
      <c r="C155" s="12">
        <f>IF(B155="","",IFERROR(VLOOKUP(B155,研修の計画!$A$4:$C$36,3,FALSE),"計画にない番号です"))</f>
        <v/>
      </c>
      <c r="D155" s="9" t="n"/>
      <c r="E155" s="9" t="n"/>
      <c r="F155" s="13" t="n"/>
      <c r="G155" s="9" t="n"/>
      <c r="H155" s="9" t="n"/>
      <c r="I155" s="9" t="n"/>
    </row>
    <row r="156">
      <c r="A156" s="9" t="n">
        <v>152</v>
      </c>
      <c r="B156" s="9" t="n"/>
      <c r="C156" s="12">
        <f>IF(B156="","",IFERROR(VLOOKUP(B156,研修の計画!$A$4:$C$36,3,FALSE),"計画にない番号です"))</f>
        <v/>
      </c>
      <c r="D156" s="9" t="n"/>
      <c r="E156" s="9" t="n"/>
      <c r="F156" s="13" t="n"/>
      <c r="G156" s="9" t="n"/>
      <c r="H156" s="9" t="n"/>
      <c r="I156" s="9" t="n"/>
    </row>
    <row r="157">
      <c r="A157" s="9" t="n">
        <v>153</v>
      </c>
      <c r="B157" s="9" t="n"/>
      <c r="C157" s="12">
        <f>IF(B157="","",IFERROR(VLOOKUP(B157,研修の計画!$A$4:$C$36,3,FALSE),"計画にない番号です"))</f>
        <v/>
      </c>
      <c r="D157" s="9" t="n"/>
      <c r="E157" s="9" t="n"/>
      <c r="F157" s="13" t="n"/>
      <c r="G157" s="9" t="n"/>
      <c r="H157" s="9" t="n"/>
      <c r="I157" s="9" t="n"/>
    </row>
    <row r="158">
      <c r="A158" s="9" t="n">
        <v>154</v>
      </c>
      <c r="B158" s="9" t="n"/>
      <c r="C158" s="12">
        <f>IF(B158="","",IFERROR(VLOOKUP(B158,研修の計画!$A$4:$C$36,3,FALSE),"計画にない番号です"))</f>
        <v/>
      </c>
      <c r="D158" s="9" t="n"/>
      <c r="E158" s="9" t="n"/>
      <c r="F158" s="13" t="n"/>
      <c r="G158" s="9" t="n"/>
      <c r="H158" s="9" t="n"/>
      <c r="I158" s="9" t="n"/>
    </row>
    <row r="159">
      <c r="A159" s="9" t="n">
        <v>155</v>
      </c>
      <c r="B159" s="9" t="n"/>
      <c r="C159" s="12">
        <f>IF(B159="","",IFERROR(VLOOKUP(B159,研修の計画!$A$4:$C$36,3,FALSE),"計画にない番号です"))</f>
        <v/>
      </c>
      <c r="D159" s="9" t="n"/>
      <c r="E159" s="9" t="n"/>
      <c r="F159" s="13" t="n"/>
      <c r="G159" s="9" t="n"/>
      <c r="H159" s="9" t="n"/>
      <c r="I159" s="9" t="n"/>
    </row>
    <row r="160">
      <c r="A160" s="9" t="n">
        <v>156</v>
      </c>
      <c r="B160" s="9" t="n"/>
      <c r="C160" s="12">
        <f>IF(B160="","",IFERROR(VLOOKUP(B160,研修の計画!$A$4:$C$36,3,FALSE),"計画にない番号です"))</f>
        <v/>
      </c>
      <c r="D160" s="9" t="n"/>
      <c r="E160" s="9" t="n"/>
      <c r="F160" s="13" t="n"/>
      <c r="G160" s="9" t="n"/>
      <c r="H160" s="9" t="n"/>
      <c r="I160" s="9" t="n"/>
    </row>
    <row r="161">
      <c r="A161" s="9" t="n">
        <v>157</v>
      </c>
      <c r="B161" s="9" t="n"/>
      <c r="C161" s="12">
        <f>IF(B161="","",IFERROR(VLOOKUP(B161,研修の計画!$A$4:$C$36,3,FALSE),"計画にない番号です"))</f>
        <v/>
      </c>
      <c r="D161" s="9" t="n"/>
      <c r="E161" s="9" t="n"/>
      <c r="F161" s="13" t="n"/>
      <c r="G161" s="9" t="n"/>
      <c r="H161" s="9" t="n"/>
      <c r="I161" s="9" t="n"/>
    </row>
    <row r="162">
      <c r="A162" s="9" t="n">
        <v>158</v>
      </c>
      <c r="B162" s="9" t="n"/>
      <c r="C162" s="12">
        <f>IF(B162="","",IFERROR(VLOOKUP(B162,研修の計画!$A$4:$C$36,3,FALSE),"計画にない番号です"))</f>
        <v/>
      </c>
      <c r="D162" s="9" t="n"/>
      <c r="E162" s="9" t="n"/>
      <c r="F162" s="13" t="n"/>
      <c r="G162" s="9" t="n"/>
      <c r="H162" s="9" t="n"/>
      <c r="I162" s="9" t="n"/>
    </row>
    <row r="163">
      <c r="A163" s="9" t="n">
        <v>159</v>
      </c>
      <c r="B163" s="9" t="n"/>
      <c r="C163" s="12">
        <f>IF(B163="","",IFERROR(VLOOKUP(B163,研修の計画!$A$4:$C$36,3,FALSE),"計画にない番号です"))</f>
        <v/>
      </c>
      <c r="D163" s="9" t="n"/>
      <c r="E163" s="9" t="n"/>
      <c r="F163" s="13" t="n"/>
      <c r="G163" s="9" t="n"/>
      <c r="H163" s="9" t="n"/>
      <c r="I163" s="9" t="n"/>
    </row>
    <row r="164">
      <c r="A164" s="9" t="n">
        <v>160</v>
      </c>
      <c r="B164" s="9" t="n"/>
      <c r="C164" s="12">
        <f>IF(B164="","",IFERROR(VLOOKUP(B164,研修の計画!$A$4:$C$36,3,FALSE),"計画にない番号です"))</f>
        <v/>
      </c>
      <c r="D164" s="9" t="n"/>
      <c r="E164" s="9" t="n"/>
      <c r="F164" s="13" t="n"/>
      <c r="G164" s="9" t="n"/>
      <c r="H164" s="9" t="n"/>
      <c r="I164" s="9" t="n"/>
    </row>
    <row r="165">
      <c r="A165" s="9" t="n">
        <v>161</v>
      </c>
      <c r="B165" s="9" t="n"/>
      <c r="C165" s="12">
        <f>IF(B165="","",IFERROR(VLOOKUP(B165,研修の計画!$A$4:$C$36,3,FALSE),"計画にない番号です"))</f>
        <v/>
      </c>
      <c r="D165" s="9" t="n"/>
      <c r="E165" s="9" t="n"/>
      <c r="F165" s="13" t="n"/>
      <c r="G165" s="9" t="n"/>
      <c r="H165" s="9" t="n"/>
      <c r="I165" s="9" t="n"/>
    </row>
    <row r="166">
      <c r="A166" s="9" t="n">
        <v>162</v>
      </c>
      <c r="B166" s="9" t="n"/>
      <c r="C166" s="12">
        <f>IF(B166="","",IFERROR(VLOOKUP(B166,研修の計画!$A$4:$C$36,3,FALSE),"計画にない番号です"))</f>
        <v/>
      </c>
      <c r="D166" s="9" t="n"/>
      <c r="E166" s="9" t="n"/>
      <c r="F166" s="13" t="n"/>
      <c r="G166" s="9" t="n"/>
      <c r="H166" s="9" t="n"/>
      <c r="I166" s="9" t="n"/>
    </row>
    <row r="167">
      <c r="A167" s="9" t="n">
        <v>163</v>
      </c>
      <c r="B167" s="9" t="n"/>
      <c r="C167" s="12">
        <f>IF(B167="","",IFERROR(VLOOKUP(B167,研修の計画!$A$4:$C$36,3,FALSE),"計画にない番号です"))</f>
        <v/>
      </c>
      <c r="D167" s="9" t="n"/>
      <c r="E167" s="9" t="n"/>
      <c r="F167" s="13" t="n"/>
      <c r="G167" s="9" t="n"/>
      <c r="H167" s="9" t="n"/>
      <c r="I167" s="9" t="n"/>
    </row>
    <row r="168">
      <c r="A168" s="9" t="n">
        <v>164</v>
      </c>
      <c r="B168" s="9" t="n"/>
      <c r="C168" s="12">
        <f>IF(B168="","",IFERROR(VLOOKUP(B168,研修の計画!$A$4:$C$36,3,FALSE),"計画にない番号です"))</f>
        <v/>
      </c>
      <c r="D168" s="9" t="n"/>
      <c r="E168" s="9" t="n"/>
      <c r="F168" s="13" t="n"/>
      <c r="G168" s="9" t="n"/>
      <c r="H168" s="9" t="n"/>
      <c r="I168" s="9" t="n"/>
    </row>
    <row r="169">
      <c r="A169" s="9" t="n">
        <v>165</v>
      </c>
      <c r="B169" s="9" t="n"/>
      <c r="C169" s="12">
        <f>IF(B169="","",IFERROR(VLOOKUP(B169,研修の計画!$A$4:$C$36,3,FALSE),"計画にない番号です"))</f>
        <v/>
      </c>
      <c r="D169" s="9" t="n"/>
      <c r="E169" s="9" t="n"/>
      <c r="F169" s="13" t="n"/>
      <c r="G169" s="9" t="n"/>
      <c r="H169" s="9" t="n"/>
      <c r="I169" s="9" t="n"/>
    </row>
    <row r="170">
      <c r="A170" s="9" t="n">
        <v>166</v>
      </c>
      <c r="B170" s="9" t="n"/>
      <c r="C170" s="12">
        <f>IF(B170="","",IFERROR(VLOOKUP(B170,研修の計画!$A$4:$C$36,3,FALSE),"計画にない番号です"))</f>
        <v/>
      </c>
      <c r="D170" s="9" t="n"/>
      <c r="E170" s="9" t="n"/>
      <c r="F170" s="13" t="n"/>
      <c r="G170" s="9" t="n"/>
      <c r="H170" s="9" t="n"/>
      <c r="I170" s="9" t="n"/>
    </row>
    <row r="171">
      <c r="A171" s="9" t="n">
        <v>167</v>
      </c>
      <c r="B171" s="9" t="n"/>
      <c r="C171" s="12">
        <f>IF(B171="","",IFERROR(VLOOKUP(B171,研修の計画!$A$4:$C$36,3,FALSE),"計画にない番号です"))</f>
        <v/>
      </c>
      <c r="D171" s="9" t="n"/>
      <c r="E171" s="9" t="n"/>
      <c r="F171" s="13" t="n"/>
      <c r="G171" s="9" t="n"/>
      <c r="H171" s="9" t="n"/>
      <c r="I171" s="9" t="n"/>
    </row>
    <row r="172">
      <c r="A172" s="9" t="n">
        <v>168</v>
      </c>
      <c r="B172" s="9" t="n"/>
      <c r="C172" s="12">
        <f>IF(B172="","",IFERROR(VLOOKUP(B172,研修の計画!$A$4:$C$36,3,FALSE),"計画にない番号です"))</f>
        <v/>
      </c>
      <c r="D172" s="9" t="n"/>
      <c r="E172" s="9" t="n"/>
      <c r="F172" s="13" t="n"/>
      <c r="G172" s="9" t="n"/>
      <c r="H172" s="9" t="n"/>
      <c r="I172" s="9" t="n"/>
    </row>
    <row r="173">
      <c r="A173" s="9" t="n">
        <v>169</v>
      </c>
      <c r="B173" s="9" t="n"/>
      <c r="C173" s="12">
        <f>IF(B173="","",IFERROR(VLOOKUP(B173,研修の計画!$A$4:$C$36,3,FALSE),"計画にない番号です"))</f>
        <v/>
      </c>
      <c r="D173" s="9" t="n"/>
      <c r="E173" s="9" t="n"/>
      <c r="F173" s="13" t="n"/>
      <c r="G173" s="9" t="n"/>
      <c r="H173" s="9" t="n"/>
      <c r="I173" s="9" t="n"/>
    </row>
    <row r="174">
      <c r="A174" s="9" t="n">
        <v>170</v>
      </c>
      <c r="B174" s="9" t="n"/>
      <c r="C174" s="12">
        <f>IF(B174="","",IFERROR(VLOOKUP(B174,研修の計画!$A$4:$C$36,3,FALSE),"計画にない番号です"))</f>
        <v/>
      </c>
      <c r="D174" s="9" t="n"/>
      <c r="E174" s="9" t="n"/>
      <c r="F174" s="13" t="n"/>
      <c r="G174" s="9" t="n"/>
      <c r="H174" s="9" t="n"/>
      <c r="I174" s="9" t="n"/>
    </row>
    <row r="175">
      <c r="A175" s="9" t="n">
        <v>171</v>
      </c>
      <c r="B175" s="9" t="n"/>
      <c r="C175" s="12">
        <f>IF(B175="","",IFERROR(VLOOKUP(B175,研修の計画!$A$4:$C$36,3,FALSE),"計画にない番号です"))</f>
        <v/>
      </c>
      <c r="D175" s="9" t="n"/>
      <c r="E175" s="9" t="n"/>
      <c r="F175" s="13" t="n"/>
      <c r="G175" s="9" t="n"/>
      <c r="H175" s="9" t="n"/>
      <c r="I175" s="9" t="n"/>
    </row>
    <row r="176">
      <c r="A176" s="9" t="n">
        <v>172</v>
      </c>
      <c r="B176" s="9" t="n"/>
      <c r="C176" s="12">
        <f>IF(B176="","",IFERROR(VLOOKUP(B176,研修の計画!$A$4:$C$36,3,FALSE),"計画にない番号です"))</f>
        <v/>
      </c>
      <c r="D176" s="9" t="n"/>
      <c r="E176" s="9" t="n"/>
      <c r="F176" s="13" t="n"/>
      <c r="G176" s="9" t="n"/>
      <c r="H176" s="9" t="n"/>
      <c r="I176" s="9" t="n"/>
    </row>
    <row r="177">
      <c r="A177" s="9" t="n">
        <v>173</v>
      </c>
      <c r="B177" s="9" t="n"/>
      <c r="C177" s="12">
        <f>IF(B177="","",IFERROR(VLOOKUP(B177,研修の計画!$A$4:$C$36,3,FALSE),"計画にない番号です"))</f>
        <v/>
      </c>
      <c r="D177" s="9" t="n"/>
      <c r="E177" s="9" t="n"/>
      <c r="F177" s="13" t="n"/>
      <c r="G177" s="9" t="n"/>
      <c r="H177" s="9" t="n"/>
      <c r="I177" s="9" t="n"/>
    </row>
    <row r="178">
      <c r="A178" s="9" t="n">
        <v>174</v>
      </c>
      <c r="B178" s="9" t="n"/>
      <c r="C178" s="12">
        <f>IF(B178="","",IFERROR(VLOOKUP(B178,研修の計画!$A$4:$C$36,3,FALSE),"計画にない番号です"))</f>
        <v/>
      </c>
      <c r="D178" s="9" t="n"/>
      <c r="E178" s="9" t="n"/>
      <c r="F178" s="13" t="n"/>
      <c r="G178" s="9" t="n"/>
      <c r="H178" s="9" t="n"/>
      <c r="I178" s="9" t="n"/>
    </row>
    <row r="179">
      <c r="A179" s="9" t="n">
        <v>175</v>
      </c>
      <c r="B179" s="9" t="n"/>
      <c r="C179" s="12">
        <f>IF(B179="","",IFERROR(VLOOKUP(B179,研修の計画!$A$4:$C$36,3,FALSE),"計画にない番号です"))</f>
        <v/>
      </c>
      <c r="D179" s="9" t="n"/>
      <c r="E179" s="9" t="n"/>
      <c r="F179" s="13" t="n"/>
      <c r="G179" s="9" t="n"/>
      <c r="H179" s="9" t="n"/>
      <c r="I179" s="9" t="n"/>
    </row>
    <row r="180">
      <c r="A180" s="9" t="n">
        <v>176</v>
      </c>
      <c r="B180" s="9" t="n"/>
      <c r="C180" s="12">
        <f>IF(B180="","",IFERROR(VLOOKUP(B180,研修の計画!$A$4:$C$36,3,FALSE),"計画にない番号です"))</f>
        <v/>
      </c>
      <c r="D180" s="9" t="n"/>
      <c r="E180" s="9" t="n"/>
      <c r="F180" s="13" t="n"/>
      <c r="G180" s="9" t="n"/>
      <c r="H180" s="9" t="n"/>
      <c r="I180" s="9" t="n"/>
    </row>
    <row r="181">
      <c r="A181" s="9" t="n">
        <v>177</v>
      </c>
      <c r="B181" s="9" t="n"/>
      <c r="C181" s="12">
        <f>IF(B181="","",IFERROR(VLOOKUP(B181,研修の計画!$A$4:$C$36,3,FALSE),"計画にない番号です"))</f>
        <v/>
      </c>
      <c r="D181" s="9" t="n"/>
      <c r="E181" s="9" t="n"/>
      <c r="F181" s="13" t="n"/>
      <c r="G181" s="9" t="n"/>
      <c r="H181" s="9" t="n"/>
      <c r="I181" s="9" t="n"/>
    </row>
    <row r="182">
      <c r="A182" s="9" t="n">
        <v>178</v>
      </c>
      <c r="B182" s="9" t="n"/>
      <c r="C182" s="12">
        <f>IF(B182="","",IFERROR(VLOOKUP(B182,研修の計画!$A$4:$C$36,3,FALSE),"計画にない番号です"))</f>
        <v/>
      </c>
      <c r="D182" s="9" t="n"/>
      <c r="E182" s="9" t="n"/>
      <c r="F182" s="13" t="n"/>
      <c r="G182" s="9" t="n"/>
      <c r="H182" s="9" t="n"/>
      <c r="I182" s="9" t="n"/>
    </row>
    <row r="183">
      <c r="A183" s="9" t="n">
        <v>179</v>
      </c>
      <c r="B183" s="9" t="n"/>
      <c r="C183" s="12">
        <f>IF(B183="","",IFERROR(VLOOKUP(B183,研修の計画!$A$4:$C$36,3,FALSE),"計画にない番号です"))</f>
        <v/>
      </c>
      <c r="D183" s="9" t="n"/>
      <c r="E183" s="9" t="n"/>
      <c r="F183" s="13" t="n"/>
      <c r="G183" s="9" t="n"/>
      <c r="H183" s="9" t="n"/>
      <c r="I183" s="9" t="n"/>
    </row>
    <row r="184">
      <c r="A184" s="9" t="n">
        <v>180</v>
      </c>
      <c r="B184" s="9" t="n"/>
      <c r="C184" s="12">
        <f>IF(B184="","",IFERROR(VLOOKUP(B184,研修の計画!$A$4:$C$36,3,FALSE),"計画にない番号です"))</f>
        <v/>
      </c>
      <c r="D184" s="9" t="n"/>
      <c r="E184" s="9" t="n"/>
      <c r="F184" s="13" t="n"/>
      <c r="G184" s="9" t="n"/>
      <c r="H184" s="9" t="n"/>
      <c r="I184" s="9" t="n"/>
    </row>
    <row r="185">
      <c r="A185" s="9" t="n">
        <v>181</v>
      </c>
      <c r="B185" s="9" t="n"/>
      <c r="C185" s="12">
        <f>IF(B185="","",IFERROR(VLOOKUP(B185,研修の計画!$A$4:$C$36,3,FALSE),"計画にない番号です"))</f>
        <v/>
      </c>
      <c r="D185" s="9" t="n"/>
      <c r="E185" s="9" t="n"/>
      <c r="F185" s="13" t="n"/>
      <c r="G185" s="9" t="n"/>
      <c r="H185" s="9" t="n"/>
      <c r="I185" s="9" t="n"/>
    </row>
    <row r="186">
      <c r="A186" s="9" t="n">
        <v>182</v>
      </c>
      <c r="B186" s="9" t="n"/>
      <c r="C186" s="12">
        <f>IF(B186="","",IFERROR(VLOOKUP(B186,研修の計画!$A$4:$C$36,3,FALSE),"計画にない番号です"))</f>
        <v/>
      </c>
      <c r="D186" s="9" t="n"/>
      <c r="E186" s="9" t="n"/>
      <c r="F186" s="13" t="n"/>
      <c r="G186" s="9" t="n"/>
      <c r="H186" s="9" t="n"/>
      <c r="I186" s="9" t="n"/>
    </row>
    <row r="187">
      <c r="A187" s="9" t="n">
        <v>183</v>
      </c>
      <c r="B187" s="9" t="n"/>
      <c r="C187" s="12">
        <f>IF(B187="","",IFERROR(VLOOKUP(B187,研修の計画!$A$4:$C$36,3,FALSE),"計画にない番号です"))</f>
        <v/>
      </c>
      <c r="D187" s="9" t="n"/>
      <c r="E187" s="9" t="n"/>
      <c r="F187" s="13" t="n"/>
      <c r="G187" s="9" t="n"/>
      <c r="H187" s="9" t="n"/>
      <c r="I187" s="9" t="n"/>
    </row>
    <row r="188">
      <c r="A188" s="9" t="n">
        <v>184</v>
      </c>
      <c r="B188" s="9" t="n"/>
      <c r="C188" s="12">
        <f>IF(B188="","",IFERROR(VLOOKUP(B188,研修の計画!$A$4:$C$36,3,FALSE),"計画にない番号です"))</f>
        <v/>
      </c>
      <c r="D188" s="9" t="n"/>
      <c r="E188" s="9" t="n"/>
      <c r="F188" s="13" t="n"/>
      <c r="G188" s="9" t="n"/>
      <c r="H188" s="9" t="n"/>
      <c r="I188" s="9" t="n"/>
    </row>
    <row r="189">
      <c r="A189" s="9" t="n">
        <v>185</v>
      </c>
      <c r="B189" s="9" t="n"/>
      <c r="C189" s="12">
        <f>IF(B189="","",IFERROR(VLOOKUP(B189,研修の計画!$A$4:$C$36,3,FALSE),"計画にない番号です"))</f>
        <v/>
      </c>
      <c r="D189" s="9" t="n"/>
      <c r="E189" s="9" t="n"/>
      <c r="F189" s="13" t="n"/>
      <c r="G189" s="9" t="n"/>
      <c r="H189" s="9" t="n"/>
      <c r="I189" s="9" t="n"/>
    </row>
    <row r="190">
      <c r="A190" s="9" t="n">
        <v>186</v>
      </c>
      <c r="B190" s="9" t="n"/>
      <c r="C190" s="12">
        <f>IF(B190="","",IFERROR(VLOOKUP(B190,研修の計画!$A$4:$C$36,3,FALSE),"計画にない番号です"))</f>
        <v/>
      </c>
      <c r="D190" s="9" t="n"/>
      <c r="E190" s="9" t="n"/>
      <c r="F190" s="13" t="n"/>
      <c r="G190" s="9" t="n"/>
      <c r="H190" s="9" t="n"/>
      <c r="I190" s="9" t="n"/>
    </row>
    <row r="191">
      <c r="A191" s="9" t="n">
        <v>187</v>
      </c>
      <c r="B191" s="9" t="n"/>
      <c r="C191" s="12">
        <f>IF(B191="","",IFERROR(VLOOKUP(B191,研修の計画!$A$4:$C$36,3,FALSE),"計画にない番号です"))</f>
        <v/>
      </c>
      <c r="D191" s="9" t="n"/>
      <c r="E191" s="9" t="n"/>
      <c r="F191" s="13" t="n"/>
      <c r="G191" s="9" t="n"/>
      <c r="H191" s="9" t="n"/>
      <c r="I191" s="9" t="n"/>
    </row>
    <row r="192">
      <c r="A192" s="9" t="n">
        <v>188</v>
      </c>
      <c r="B192" s="9" t="n"/>
      <c r="C192" s="12">
        <f>IF(B192="","",IFERROR(VLOOKUP(B192,研修の計画!$A$4:$C$36,3,FALSE),"計画にない番号です"))</f>
        <v/>
      </c>
      <c r="D192" s="9" t="n"/>
      <c r="E192" s="9" t="n"/>
      <c r="F192" s="13" t="n"/>
      <c r="G192" s="9" t="n"/>
      <c r="H192" s="9" t="n"/>
      <c r="I192" s="9" t="n"/>
    </row>
    <row r="193">
      <c r="A193" s="9" t="n">
        <v>189</v>
      </c>
      <c r="B193" s="9" t="n"/>
      <c r="C193" s="12">
        <f>IF(B193="","",IFERROR(VLOOKUP(B193,研修の計画!$A$4:$C$36,3,FALSE),"計画にない番号です"))</f>
        <v/>
      </c>
      <c r="D193" s="9" t="n"/>
      <c r="E193" s="9" t="n"/>
      <c r="F193" s="13" t="n"/>
      <c r="G193" s="9" t="n"/>
      <c r="H193" s="9" t="n"/>
      <c r="I193" s="9" t="n"/>
    </row>
    <row r="194">
      <c r="A194" s="9" t="n">
        <v>190</v>
      </c>
      <c r="B194" s="9" t="n"/>
      <c r="C194" s="12">
        <f>IF(B194="","",IFERROR(VLOOKUP(B194,研修の計画!$A$4:$C$36,3,FALSE),"計画にない番号です"))</f>
        <v/>
      </c>
      <c r="D194" s="9" t="n"/>
      <c r="E194" s="9" t="n"/>
      <c r="F194" s="13" t="n"/>
      <c r="G194" s="9" t="n"/>
      <c r="H194" s="9" t="n"/>
      <c r="I194" s="9" t="n"/>
    </row>
    <row r="195">
      <c r="A195" s="9" t="n">
        <v>191</v>
      </c>
      <c r="B195" s="9" t="n"/>
      <c r="C195" s="12">
        <f>IF(B195="","",IFERROR(VLOOKUP(B195,研修の計画!$A$4:$C$36,3,FALSE),"計画にない番号です"))</f>
        <v/>
      </c>
      <c r="D195" s="9" t="n"/>
      <c r="E195" s="9" t="n"/>
      <c r="F195" s="13" t="n"/>
      <c r="G195" s="9" t="n"/>
      <c r="H195" s="9" t="n"/>
      <c r="I195" s="9" t="n"/>
    </row>
    <row r="196">
      <c r="A196" s="9" t="n">
        <v>192</v>
      </c>
      <c r="B196" s="9" t="n"/>
      <c r="C196" s="12">
        <f>IF(B196="","",IFERROR(VLOOKUP(B196,研修の計画!$A$4:$C$36,3,FALSE),"計画にない番号です"))</f>
        <v/>
      </c>
      <c r="D196" s="9" t="n"/>
      <c r="E196" s="9" t="n"/>
      <c r="F196" s="13" t="n"/>
      <c r="G196" s="9" t="n"/>
      <c r="H196" s="9" t="n"/>
      <c r="I196" s="9" t="n"/>
    </row>
    <row r="197">
      <c r="A197" s="9" t="n">
        <v>193</v>
      </c>
      <c r="B197" s="9" t="n"/>
      <c r="C197" s="12">
        <f>IF(B197="","",IFERROR(VLOOKUP(B197,研修の計画!$A$4:$C$36,3,FALSE),"計画にない番号です"))</f>
        <v/>
      </c>
      <c r="D197" s="9" t="n"/>
      <c r="E197" s="9" t="n"/>
      <c r="F197" s="13" t="n"/>
      <c r="G197" s="9" t="n"/>
      <c r="H197" s="9" t="n"/>
      <c r="I197" s="9" t="n"/>
    </row>
    <row r="198">
      <c r="A198" s="9" t="n">
        <v>194</v>
      </c>
      <c r="B198" s="9" t="n"/>
      <c r="C198" s="12">
        <f>IF(B198="","",IFERROR(VLOOKUP(B198,研修の計画!$A$4:$C$36,3,FALSE),"計画にない番号です"))</f>
        <v/>
      </c>
      <c r="D198" s="9" t="n"/>
      <c r="E198" s="9" t="n"/>
      <c r="F198" s="13" t="n"/>
      <c r="G198" s="9" t="n"/>
      <c r="H198" s="9" t="n"/>
      <c r="I198" s="9" t="n"/>
    </row>
    <row r="199">
      <c r="A199" s="9" t="n">
        <v>195</v>
      </c>
      <c r="B199" s="9" t="n"/>
      <c r="C199" s="12">
        <f>IF(B199="","",IFERROR(VLOOKUP(B199,研修の計画!$A$4:$C$36,3,FALSE),"計画にない番号です"))</f>
        <v/>
      </c>
      <c r="D199" s="9" t="n"/>
      <c r="E199" s="9" t="n"/>
      <c r="F199" s="13" t="n"/>
      <c r="G199" s="9" t="n"/>
      <c r="H199" s="9" t="n"/>
      <c r="I199" s="9" t="n"/>
    </row>
    <row r="200">
      <c r="A200" s="9" t="n">
        <v>196</v>
      </c>
      <c r="B200" s="9" t="n"/>
      <c r="C200" s="12">
        <f>IF(B200="","",IFERROR(VLOOKUP(B200,研修の計画!$A$4:$C$36,3,FALSE),"計画にない番号です"))</f>
        <v/>
      </c>
      <c r="D200" s="9" t="n"/>
      <c r="E200" s="9" t="n"/>
      <c r="F200" s="13" t="n"/>
      <c r="G200" s="9" t="n"/>
      <c r="H200" s="9" t="n"/>
      <c r="I200" s="9" t="n"/>
    </row>
    <row r="201">
      <c r="A201" s="9" t="n">
        <v>197</v>
      </c>
      <c r="B201" s="9" t="n"/>
      <c r="C201" s="12">
        <f>IF(B201="","",IFERROR(VLOOKUP(B201,研修の計画!$A$4:$C$36,3,FALSE),"計画にない番号です"))</f>
        <v/>
      </c>
      <c r="D201" s="9" t="n"/>
      <c r="E201" s="9" t="n"/>
      <c r="F201" s="13" t="n"/>
      <c r="G201" s="9" t="n"/>
      <c r="H201" s="9" t="n"/>
      <c r="I201" s="9" t="n"/>
    </row>
    <row r="202">
      <c r="A202" s="9" t="n">
        <v>198</v>
      </c>
      <c r="B202" s="9" t="n"/>
      <c r="C202" s="12">
        <f>IF(B202="","",IFERROR(VLOOKUP(B202,研修の計画!$A$4:$C$36,3,FALSE),"計画にない番号です"))</f>
        <v/>
      </c>
      <c r="D202" s="9" t="n"/>
      <c r="E202" s="9" t="n"/>
      <c r="F202" s="13" t="n"/>
      <c r="G202" s="9" t="n"/>
      <c r="H202" s="9" t="n"/>
      <c r="I202" s="9" t="n"/>
    </row>
    <row r="203">
      <c r="A203" s="9" t="n">
        <v>199</v>
      </c>
      <c r="B203" s="9" t="n"/>
      <c r="C203" s="12">
        <f>IF(B203="","",IFERROR(VLOOKUP(B203,研修の計画!$A$4:$C$36,3,FALSE),"計画にない番号です"))</f>
        <v/>
      </c>
      <c r="D203" s="9" t="n"/>
      <c r="E203" s="9" t="n"/>
      <c r="F203" s="13" t="n"/>
      <c r="G203" s="9" t="n"/>
      <c r="H203" s="9" t="n"/>
      <c r="I203" s="9" t="n"/>
    </row>
    <row r="204">
      <c r="A204" s="9" t="n">
        <v>200</v>
      </c>
      <c r="B204" s="9" t="n"/>
      <c r="C204" s="12">
        <f>IF(B204="","",IFERROR(VLOOKUP(B204,研修の計画!$A$4:$C$36,3,FALSE),"計画にない番号です"))</f>
        <v/>
      </c>
      <c r="D204" s="9" t="n"/>
      <c r="E204" s="9" t="n"/>
      <c r="F204" s="13" t="n"/>
      <c r="G204" s="9" t="n"/>
      <c r="H204" s="9" t="n"/>
      <c r="I204" s="9" t="n"/>
    </row>
    <row r="205">
      <c r="A205" s="9" t="n">
        <v>201</v>
      </c>
      <c r="B205" s="9" t="n"/>
      <c r="C205" s="12">
        <f>IF(B205="","",IFERROR(VLOOKUP(B205,研修の計画!$A$4:$C$36,3,FALSE),"計画にない番号です"))</f>
        <v/>
      </c>
      <c r="D205" s="9" t="n"/>
      <c r="E205" s="9" t="n"/>
      <c r="F205" s="13" t="n"/>
      <c r="G205" s="9" t="n"/>
      <c r="H205" s="9" t="n"/>
      <c r="I205" s="9" t="n"/>
    </row>
    <row r="206">
      <c r="A206" s="9" t="n">
        <v>202</v>
      </c>
      <c r="B206" s="9" t="n"/>
      <c r="C206" s="12">
        <f>IF(B206="","",IFERROR(VLOOKUP(B206,研修の計画!$A$4:$C$36,3,FALSE),"計画にない番号です"))</f>
        <v/>
      </c>
      <c r="D206" s="9" t="n"/>
      <c r="E206" s="9" t="n"/>
      <c r="F206" s="13" t="n"/>
      <c r="G206" s="9" t="n"/>
      <c r="H206" s="9" t="n"/>
      <c r="I206" s="9" t="n"/>
    </row>
    <row r="207">
      <c r="A207" s="9" t="n">
        <v>203</v>
      </c>
      <c r="B207" s="9" t="n"/>
      <c r="C207" s="12">
        <f>IF(B207="","",IFERROR(VLOOKUP(B207,研修の計画!$A$4:$C$36,3,FALSE),"計画にない番号です"))</f>
        <v/>
      </c>
      <c r="D207" s="9" t="n"/>
      <c r="E207" s="9" t="n"/>
      <c r="F207" s="13" t="n"/>
      <c r="G207" s="9" t="n"/>
      <c r="H207" s="9" t="n"/>
      <c r="I207" s="9" t="n"/>
    </row>
    <row r="208">
      <c r="A208" s="9" t="n">
        <v>204</v>
      </c>
      <c r="B208" s="9" t="n"/>
      <c r="C208" s="12">
        <f>IF(B208="","",IFERROR(VLOOKUP(B208,研修の計画!$A$4:$C$36,3,FALSE),"計画にない番号です"))</f>
        <v/>
      </c>
      <c r="D208" s="9" t="n"/>
      <c r="E208" s="9" t="n"/>
      <c r="F208" s="13" t="n"/>
      <c r="G208" s="9" t="n"/>
      <c r="H208" s="9" t="n"/>
      <c r="I208" s="9" t="n"/>
    </row>
    <row r="209">
      <c r="A209" s="9" t="n">
        <v>205</v>
      </c>
      <c r="B209" s="9" t="n"/>
      <c r="C209" s="12">
        <f>IF(B209="","",IFERROR(VLOOKUP(B209,研修の計画!$A$4:$C$36,3,FALSE),"計画にない番号です"))</f>
        <v/>
      </c>
      <c r="D209" s="9" t="n"/>
      <c r="E209" s="9" t="n"/>
      <c r="F209" s="13" t="n"/>
      <c r="G209" s="9" t="n"/>
      <c r="H209" s="9" t="n"/>
      <c r="I209" s="9" t="n"/>
    </row>
    <row r="210">
      <c r="A210" s="9" t="n">
        <v>206</v>
      </c>
      <c r="B210" s="9" t="n"/>
      <c r="C210" s="12">
        <f>IF(B210="","",IFERROR(VLOOKUP(B210,研修の計画!$A$4:$C$36,3,FALSE),"計画にない番号です"))</f>
        <v/>
      </c>
      <c r="D210" s="9" t="n"/>
      <c r="E210" s="9" t="n"/>
      <c r="F210" s="13" t="n"/>
      <c r="G210" s="9" t="n"/>
      <c r="H210" s="9" t="n"/>
      <c r="I210" s="9" t="n"/>
    </row>
    <row r="211">
      <c r="A211" s="9" t="n">
        <v>207</v>
      </c>
      <c r="B211" s="9" t="n"/>
      <c r="C211" s="12">
        <f>IF(B211="","",IFERROR(VLOOKUP(B211,研修の計画!$A$4:$C$36,3,FALSE),"計画にない番号です"))</f>
        <v/>
      </c>
      <c r="D211" s="9" t="n"/>
      <c r="E211" s="9" t="n"/>
      <c r="F211" s="13" t="n"/>
      <c r="G211" s="9" t="n"/>
      <c r="H211" s="9" t="n"/>
      <c r="I211" s="9" t="n"/>
    </row>
    <row r="212">
      <c r="A212" s="9" t="n">
        <v>208</v>
      </c>
      <c r="B212" s="9" t="n"/>
      <c r="C212" s="12">
        <f>IF(B212="","",IFERROR(VLOOKUP(B212,研修の計画!$A$4:$C$36,3,FALSE),"計画にない番号です"))</f>
        <v/>
      </c>
      <c r="D212" s="9" t="n"/>
      <c r="E212" s="9" t="n"/>
      <c r="F212" s="13" t="n"/>
      <c r="G212" s="9" t="n"/>
      <c r="H212" s="9" t="n"/>
      <c r="I212" s="9" t="n"/>
    </row>
    <row r="213">
      <c r="A213" s="9" t="n">
        <v>209</v>
      </c>
      <c r="B213" s="9" t="n"/>
      <c r="C213" s="12">
        <f>IF(B213="","",IFERROR(VLOOKUP(B213,研修の計画!$A$4:$C$36,3,FALSE),"計画にない番号です"))</f>
        <v/>
      </c>
      <c r="D213" s="9" t="n"/>
      <c r="E213" s="9" t="n"/>
      <c r="F213" s="13" t="n"/>
      <c r="G213" s="9" t="n"/>
      <c r="H213" s="9" t="n"/>
      <c r="I213" s="9" t="n"/>
    </row>
    <row r="214">
      <c r="A214" s="9" t="n">
        <v>210</v>
      </c>
      <c r="B214" s="9" t="n"/>
      <c r="C214" s="12">
        <f>IF(B214="","",IFERROR(VLOOKUP(B214,研修の計画!$A$4:$C$36,3,FALSE),"計画にない番号です"))</f>
        <v/>
      </c>
      <c r="D214" s="9" t="n"/>
      <c r="E214" s="9" t="n"/>
      <c r="F214" s="13" t="n"/>
      <c r="G214" s="9" t="n"/>
      <c r="H214" s="9" t="n"/>
      <c r="I214" s="9" t="n"/>
    </row>
    <row r="215">
      <c r="A215" s="9" t="n">
        <v>211</v>
      </c>
      <c r="B215" s="9" t="n"/>
      <c r="C215" s="12">
        <f>IF(B215="","",IFERROR(VLOOKUP(B215,研修の計画!$A$4:$C$36,3,FALSE),"計画にない番号です"))</f>
        <v/>
      </c>
      <c r="D215" s="9" t="n"/>
      <c r="E215" s="9" t="n"/>
      <c r="F215" s="13" t="n"/>
      <c r="G215" s="9" t="n"/>
      <c r="H215" s="9" t="n"/>
      <c r="I215" s="9" t="n"/>
    </row>
    <row r="216">
      <c r="A216" s="9" t="n">
        <v>212</v>
      </c>
      <c r="B216" s="9" t="n"/>
      <c r="C216" s="12">
        <f>IF(B216="","",IFERROR(VLOOKUP(B216,研修の計画!$A$4:$C$36,3,FALSE),"計画にない番号です"))</f>
        <v/>
      </c>
      <c r="D216" s="9" t="n"/>
      <c r="E216" s="9" t="n"/>
      <c r="F216" s="13" t="n"/>
      <c r="G216" s="9" t="n"/>
      <c r="H216" s="9" t="n"/>
      <c r="I216" s="9" t="n"/>
    </row>
    <row r="217">
      <c r="A217" s="9" t="n">
        <v>213</v>
      </c>
      <c r="B217" s="9" t="n"/>
      <c r="C217" s="12">
        <f>IF(B217="","",IFERROR(VLOOKUP(B217,研修の計画!$A$4:$C$36,3,FALSE),"計画にない番号です"))</f>
        <v/>
      </c>
      <c r="D217" s="9" t="n"/>
      <c r="E217" s="9" t="n"/>
      <c r="F217" s="13" t="n"/>
      <c r="G217" s="9" t="n"/>
      <c r="H217" s="9" t="n"/>
      <c r="I217" s="9" t="n"/>
    </row>
    <row r="218">
      <c r="A218" s="9" t="n">
        <v>214</v>
      </c>
      <c r="B218" s="9" t="n"/>
      <c r="C218" s="12">
        <f>IF(B218="","",IFERROR(VLOOKUP(B218,研修の計画!$A$4:$C$36,3,FALSE),"計画にない番号です"))</f>
        <v/>
      </c>
      <c r="D218" s="9" t="n"/>
      <c r="E218" s="9" t="n"/>
      <c r="F218" s="13" t="n"/>
      <c r="G218" s="9" t="n"/>
      <c r="H218" s="9" t="n"/>
      <c r="I218" s="9" t="n"/>
    </row>
    <row r="219">
      <c r="A219" s="9" t="n">
        <v>215</v>
      </c>
      <c r="B219" s="9" t="n"/>
      <c r="C219" s="12">
        <f>IF(B219="","",IFERROR(VLOOKUP(B219,研修の計画!$A$4:$C$36,3,FALSE),"計画にない番号です"))</f>
        <v/>
      </c>
      <c r="D219" s="9" t="n"/>
      <c r="E219" s="9" t="n"/>
      <c r="F219" s="13" t="n"/>
      <c r="G219" s="9" t="n"/>
      <c r="H219" s="9" t="n"/>
      <c r="I219" s="9" t="n"/>
    </row>
    <row r="220">
      <c r="A220" s="9" t="n">
        <v>216</v>
      </c>
      <c r="B220" s="9" t="n"/>
      <c r="C220" s="12">
        <f>IF(B220="","",IFERROR(VLOOKUP(B220,研修の計画!$A$4:$C$36,3,FALSE),"計画にない番号です"))</f>
        <v/>
      </c>
      <c r="D220" s="9" t="n"/>
      <c r="E220" s="9" t="n"/>
      <c r="F220" s="13" t="n"/>
      <c r="G220" s="9" t="n"/>
      <c r="H220" s="9" t="n"/>
      <c r="I220" s="9" t="n"/>
    </row>
    <row r="221">
      <c r="A221" s="9" t="n">
        <v>217</v>
      </c>
      <c r="B221" s="9" t="n"/>
      <c r="C221" s="12">
        <f>IF(B221="","",IFERROR(VLOOKUP(B221,研修の計画!$A$4:$C$36,3,FALSE),"計画にない番号です"))</f>
        <v/>
      </c>
      <c r="D221" s="9" t="n"/>
      <c r="E221" s="9" t="n"/>
      <c r="F221" s="13" t="n"/>
      <c r="G221" s="9" t="n"/>
      <c r="H221" s="9" t="n"/>
      <c r="I221" s="9" t="n"/>
    </row>
    <row r="222">
      <c r="A222" s="9" t="n">
        <v>218</v>
      </c>
      <c r="B222" s="9" t="n"/>
      <c r="C222" s="12">
        <f>IF(B222="","",IFERROR(VLOOKUP(B222,研修の計画!$A$4:$C$36,3,FALSE),"計画にない番号です"))</f>
        <v/>
      </c>
      <c r="D222" s="9" t="n"/>
      <c r="E222" s="9" t="n"/>
      <c r="F222" s="13" t="n"/>
      <c r="G222" s="9" t="n"/>
      <c r="H222" s="9" t="n"/>
      <c r="I222" s="9" t="n"/>
    </row>
    <row r="223">
      <c r="A223" s="9" t="n">
        <v>219</v>
      </c>
      <c r="B223" s="9" t="n"/>
      <c r="C223" s="12">
        <f>IF(B223="","",IFERROR(VLOOKUP(B223,研修の計画!$A$4:$C$36,3,FALSE),"計画にない番号です"))</f>
        <v/>
      </c>
      <c r="D223" s="9" t="n"/>
      <c r="E223" s="9" t="n"/>
      <c r="F223" s="13" t="n"/>
      <c r="G223" s="9" t="n"/>
      <c r="H223" s="9" t="n"/>
      <c r="I223" s="9" t="n"/>
    </row>
    <row r="224">
      <c r="A224" s="9" t="n">
        <v>220</v>
      </c>
      <c r="B224" s="9" t="n"/>
      <c r="C224" s="12">
        <f>IF(B224="","",IFERROR(VLOOKUP(B224,研修の計画!$A$4:$C$36,3,FALSE),"計画にない番号です"))</f>
        <v/>
      </c>
      <c r="D224" s="9" t="n"/>
      <c r="E224" s="9" t="n"/>
      <c r="F224" s="13" t="n"/>
      <c r="G224" s="9" t="n"/>
      <c r="H224" s="9" t="n"/>
      <c r="I224" s="9" t="n"/>
    </row>
    <row r="225">
      <c r="A225" s="9" t="n">
        <v>221</v>
      </c>
      <c r="B225" s="9" t="n"/>
      <c r="C225" s="12">
        <f>IF(B225="","",IFERROR(VLOOKUP(B225,研修の計画!$A$4:$C$36,3,FALSE),"計画にない番号です"))</f>
        <v/>
      </c>
      <c r="D225" s="9" t="n"/>
      <c r="E225" s="9" t="n"/>
      <c r="F225" s="13" t="n"/>
      <c r="G225" s="9" t="n"/>
      <c r="H225" s="9" t="n"/>
      <c r="I225" s="9" t="n"/>
    </row>
    <row r="226">
      <c r="A226" s="9" t="n">
        <v>222</v>
      </c>
      <c r="B226" s="9" t="n"/>
      <c r="C226" s="12">
        <f>IF(B226="","",IFERROR(VLOOKUP(B226,研修の計画!$A$4:$C$36,3,FALSE),"計画にない番号です"))</f>
        <v/>
      </c>
      <c r="D226" s="9" t="n"/>
      <c r="E226" s="9" t="n"/>
      <c r="F226" s="13" t="n"/>
      <c r="G226" s="9" t="n"/>
      <c r="H226" s="9" t="n"/>
      <c r="I226" s="9" t="n"/>
    </row>
    <row r="227">
      <c r="A227" s="9" t="n">
        <v>223</v>
      </c>
      <c r="B227" s="9" t="n"/>
      <c r="C227" s="12">
        <f>IF(B227="","",IFERROR(VLOOKUP(B227,研修の計画!$A$4:$C$36,3,FALSE),"計画にない番号です"))</f>
        <v/>
      </c>
      <c r="D227" s="9" t="n"/>
      <c r="E227" s="9" t="n"/>
      <c r="F227" s="13" t="n"/>
      <c r="G227" s="9" t="n"/>
      <c r="H227" s="9" t="n"/>
      <c r="I227" s="9" t="n"/>
    </row>
    <row r="228">
      <c r="A228" s="9" t="n">
        <v>224</v>
      </c>
      <c r="B228" s="9" t="n"/>
      <c r="C228" s="12">
        <f>IF(B228="","",IFERROR(VLOOKUP(B228,研修の計画!$A$4:$C$36,3,FALSE),"計画にない番号です"))</f>
        <v/>
      </c>
      <c r="D228" s="9" t="n"/>
      <c r="E228" s="9" t="n"/>
      <c r="F228" s="13" t="n"/>
      <c r="G228" s="9" t="n"/>
      <c r="H228" s="9" t="n"/>
      <c r="I228" s="9" t="n"/>
    </row>
    <row r="229">
      <c r="A229" s="9" t="n">
        <v>225</v>
      </c>
      <c r="B229" s="9" t="n"/>
      <c r="C229" s="12">
        <f>IF(B229="","",IFERROR(VLOOKUP(B229,研修の計画!$A$4:$C$36,3,FALSE),"計画にない番号です"))</f>
        <v/>
      </c>
      <c r="D229" s="9" t="n"/>
      <c r="E229" s="9" t="n"/>
      <c r="F229" s="13" t="n"/>
      <c r="G229" s="9" t="n"/>
      <c r="H229" s="9" t="n"/>
      <c r="I229" s="9" t="n"/>
    </row>
    <row r="230">
      <c r="A230" s="9" t="n">
        <v>226</v>
      </c>
      <c r="B230" s="9" t="n"/>
      <c r="C230" s="12">
        <f>IF(B230="","",IFERROR(VLOOKUP(B230,研修の計画!$A$4:$C$36,3,FALSE),"計画にない番号です"))</f>
        <v/>
      </c>
      <c r="D230" s="9" t="n"/>
      <c r="E230" s="9" t="n"/>
      <c r="F230" s="13" t="n"/>
      <c r="G230" s="9" t="n"/>
      <c r="H230" s="9" t="n"/>
      <c r="I230" s="9" t="n"/>
    </row>
    <row r="231">
      <c r="A231" s="9" t="n">
        <v>227</v>
      </c>
      <c r="B231" s="9" t="n"/>
      <c r="C231" s="12">
        <f>IF(B231="","",IFERROR(VLOOKUP(B231,研修の計画!$A$4:$C$36,3,FALSE),"計画にない番号です"))</f>
        <v/>
      </c>
      <c r="D231" s="9" t="n"/>
      <c r="E231" s="9" t="n"/>
      <c r="F231" s="13" t="n"/>
      <c r="G231" s="9" t="n"/>
      <c r="H231" s="9" t="n"/>
      <c r="I231" s="9" t="n"/>
    </row>
    <row r="232">
      <c r="A232" s="9" t="n">
        <v>228</v>
      </c>
      <c r="B232" s="9" t="n"/>
      <c r="C232" s="12">
        <f>IF(B232="","",IFERROR(VLOOKUP(B232,研修の計画!$A$4:$C$36,3,FALSE),"計画にない番号です"))</f>
        <v/>
      </c>
      <c r="D232" s="9" t="n"/>
      <c r="E232" s="9" t="n"/>
      <c r="F232" s="13" t="n"/>
      <c r="G232" s="9" t="n"/>
      <c r="H232" s="9" t="n"/>
      <c r="I232" s="9" t="n"/>
    </row>
    <row r="233">
      <c r="A233" s="9" t="n">
        <v>229</v>
      </c>
      <c r="B233" s="9" t="n"/>
      <c r="C233" s="12">
        <f>IF(B233="","",IFERROR(VLOOKUP(B233,研修の計画!$A$4:$C$36,3,FALSE),"計画にない番号です"))</f>
        <v/>
      </c>
      <c r="D233" s="9" t="n"/>
      <c r="E233" s="9" t="n"/>
      <c r="F233" s="13" t="n"/>
      <c r="G233" s="9" t="n"/>
      <c r="H233" s="9" t="n"/>
      <c r="I233" s="9" t="n"/>
    </row>
    <row r="234">
      <c r="A234" s="9" t="n">
        <v>230</v>
      </c>
      <c r="B234" s="9" t="n"/>
      <c r="C234" s="12">
        <f>IF(B234="","",IFERROR(VLOOKUP(B234,研修の計画!$A$4:$C$36,3,FALSE),"計画にない番号です"))</f>
        <v/>
      </c>
      <c r="D234" s="9" t="n"/>
      <c r="E234" s="9" t="n"/>
      <c r="F234" s="13" t="n"/>
      <c r="G234" s="9" t="n"/>
      <c r="H234" s="9" t="n"/>
      <c r="I234" s="9" t="n"/>
    </row>
    <row r="235">
      <c r="A235" s="9" t="n">
        <v>231</v>
      </c>
      <c r="B235" s="9" t="n"/>
      <c r="C235" s="12">
        <f>IF(B235="","",IFERROR(VLOOKUP(B235,研修の計画!$A$4:$C$36,3,FALSE),"計画にない番号です"))</f>
        <v/>
      </c>
      <c r="D235" s="9" t="n"/>
      <c r="E235" s="9" t="n"/>
      <c r="F235" s="13" t="n"/>
      <c r="G235" s="9" t="n"/>
      <c r="H235" s="9" t="n"/>
      <c r="I235" s="9" t="n"/>
    </row>
    <row r="236">
      <c r="A236" s="9" t="n">
        <v>232</v>
      </c>
      <c r="B236" s="9" t="n"/>
      <c r="C236" s="12">
        <f>IF(B236="","",IFERROR(VLOOKUP(B236,研修の計画!$A$4:$C$36,3,FALSE),"計画にない番号です"))</f>
        <v/>
      </c>
      <c r="D236" s="9" t="n"/>
      <c r="E236" s="9" t="n"/>
      <c r="F236" s="13" t="n"/>
      <c r="G236" s="9" t="n"/>
      <c r="H236" s="9" t="n"/>
      <c r="I236" s="9" t="n"/>
    </row>
    <row r="237">
      <c r="A237" s="9" t="n">
        <v>233</v>
      </c>
      <c r="B237" s="9" t="n"/>
      <c r="C237" s="12">
        <f>IF(B237="","",IFERROR(VLOOKUP(B237,研修の計画!$A$4:$C$36,3,FALSE),"計画にない番号です"))</f>
        <v/>
      </c>
      <c r="D237" s="9" t="n"/>
      <c r="E237" s="9" t="n"/>
      <c r="F237" s="13" t="n"/>
      <c r="G237" s="9" t="n"/>
      <c r="H237" s="9" t="n"/>
      <c r="I237" s="9" t="n"/>
    </row>
    <row r="238">
      <c r="A238" s="9" t="n">
        <v>234</v>
      </c>
      <c r="B238" s="9" t="n"/>
      <c r="C238" s="12">
        <f>IF(B238="","",IFERROR(VLOOKUP(B238,研修の計画!$A$4:$C$36,3,FALSE),"計画にない番号です"))</f>
        <v/>
      </c>
      <c r="D238" s="9" t="n"/>
      <c r="E238" s="9" t="n"/>
      <c r="F238" s="13" t="n"/>
      <c r="G238" s="9" t="n"/>
      <c r="H238" s="9" t="n"/>
      <c r="I238" s="9" t="n"/>
    </row>
    <row r="239">
      <c r="A239" s="9" t="n">
        <v>235</v>
      </c>
      <c r="B239" s="9" t="n"/>
      <c r="C239" s="12">
        <f>IF(B239="","",IFERROR(VLOOKUP(B239,研修の計画!$A$4:$C$36,3,FALSE),"計画にない番号です"))</f>
        <v/>
      </c>
      <c r="D239" s="9" t="n"/>
      <c r="E239" s="9" t="n"/>
      <c r="F239" s="13" t="n"/>
      <c r="G239" s="9" t="n"/>
      <c r="H239" s="9" t="n"/>
      <c r="I239" s="9" t="n"/>
    </row>
    <row r="240">
      <c r="A240" s="9" t="n">
        <v>236</v>
      </c>
      <c r="B240" s="9" t="n"/>
      <c r="C240" s="12">
        <f>IF(B240="","",IFERROR(VLOOKUP(B240,研修の計画!$A$4:$C$36,3,FALSE),"計画にない番号です"))</f>
        <v/>
      </c>
      <c r="D240" s="9" t="n"/>
      <c r="E240" s="9" t="n"/>
      <c r="F240" s="13" t="n"/>
      <c r="G240" s="9" t="n"/>
      <c r="H240" s="9" t="n"/>
      <c r="I240" s="9" t="n"/>
    </row>
    <row r="241">
      <c r="A241" s="9" t="n">
        <v>237</v>
      </c>
      <c r="B241" s="9" t="n"/>
      <c r="C241" s="12">
        <f>IF(B241="","",IFERROR(VLOOKUP(B241,研修の計画!$A$4:$C$36,3,FALSE),"計画にない番号です"))</f>
        <v/>
      </c>
      <c r="D241" s="9" t="n"/>
      <c r="E241" s="9" t="n"/>
      <c r="F241" s="13" t="n"/>
      <c r="G241" s="9" t="n"/>
      <c r="H241" s="9" t="n"/>
      <c r="I241" s="9" t="n"/>
    </row>
    <row r="242">
      <c r="A242" s="9" t="n">
        <v>238</v>
      </c>
      <c r="B242" s="9" t="n"/>
      <c r="C242" s="12">
        <f>IF(B242="","",IFERROR(VLOOKUP(B242,研修の計画!$A$4:$C$36,3,FALSE),"計画にない番号です"))</f>
        <v/>
      </c>
      <c r="D242" s="9" t="n"/>
      <c r="E242" s="9" t="n"/>
      <c r="F242" s="13" t="n"/>
      <c r="G242" s="9" t="n"/>
      <c r="H242" s="9" t="n"/>
      <c r="I242" s="9" t="n"/>
    </row>
    <row r="243">
      <c r="A243" s="9" t="n">
        <v>239</v>
      </c>
      <c r="B243" s="9" t="n"/>
      <c r="C243" s="12">
        <f>IF(B243="","",IFERROR(VLOOKUP(B243,研修の計画!$A$4:$C$36,3,FALSE),"計画にない番号です"))</f>
        <v/>
      </c>
      <c r="D243" s="9" t="n"/>
      <c r="E243" s="9" t="n"/>
      <c r="F243" s="13" t="n"/>
      <c r="G243" s="9" t="n"/>
      <c r="H243" s="9" t="n"/>
      <c r="I243" s="9" t="n"/>
    </row>
    <row r="244">
      <c r="A244" s="9" t="n">
        <v>240</v>
      </c>
      <c r="B244" s="9" t="n"/>
      <c r="C244" s="12">
        <f>IF(B244="","",IFERROR(VLOOKUP(B244,研修の計画!$A$4:$C$36,3,FALSE),"計画にない番号です"))</f>
        <v/>
      </c>
      <c r="D244" s="9" t="n"/>
      <c r="E244" s="9" t="n"/>
      <c r="F244" s="13" t="n"/>
      <c r="G244" s="9" t="n"/>
      <c r="H244" s="9" t="n"/>
      <c r="I244" s="9" t="n"/>
    </row>
    <row r="245">
      <c r="A245" s="9" t="n">
        <v>241</v>
      </c>
      <c r="B245" s="9" t="n"/>
      <c r="C245" s="12">
        <f>IF(B245="","",IFERROR(VLOOKUP(B245,研修の計画!$A$4:$C$36,3,FALSE),"計画にない番号です"))</f>
        <v/>
      </c>
      <c r="D245" s="9" t="n"/>
      <c r="E245" s="9" t="n"/>
      <c r="F245" s="13" t="n"/>
      <c r="G245" s="9" t="n"/>
      <c r="H245" s="9" t="n"/>
      <c r="I245" s="9" t="n"/>
    </row>
    <row r="246">
      <c r="A246" s="9" t="n">
        <v>242</v>
      </c>
      <c r="B246" s="9" t="n"/>
      <c r="C246" s="12">
        <f>IF(B246="","",IFERROR(VLOOKUP(B246,研修の計画!$A$4:$C$36,3,FALSE),"計画にない番号です"))</f>
        <v/>
      </c>
      <c r="D246" s="9" t="n"/>
      <c r="E246" s="9" t="n"/>
      <c r="F246" s="13" t="n"/>
      <c r="G246" s="9" t="n"/>
      <c r="H246" s="9" t="n"/>
      <c r="I246" s="9" t="n"/>
    </row>
    <row r="247">
      <c r="A247" s="9" t="n">
        <v>243</v>
      </c>
      <c r="B247" s="9" t="n"/>
      <c r="C247" s="12">
        <f>IF(B247="","",IFERROR(VLOOKUP(B247,研修の計画!$A$4:$C$36,3,FALSE),"計画にない番号です"))</f>
        <v/>
      </c>
      <c r="D247" s="9" t="n"/>
      <c r="E247" s="9" t="n"/>
      <c r="F247" s="13" t="n"/>
      <c r="G247" s="9" t="n"/>
      <c r="H247" s="9" t="n"/>
      <c r="I247" s="9" t="n"/>
    </row>
    <row r="248">
      <c r="A248" s="9" t="n">
        <v>244</v>
      </c>
      <c r="B248" s="9" t="n"/>
      <c r="C248" s="12">
        <f>IF(B248="","",IFERROR(VLOOKUP(B248,研修の計画!$A$4:$C$36,3,FALSE),"計画にない番号です"))</f>
        <v/>
      </c>
      <c r="D248" s="9" t="n"/>
      <c r="E248" s="9" t="n"/>
      <c r="F248" s="13" t="n"/>
      <c r="G248" s="9" t="n"/>
      <c r="H248" s="9" t="n"/>
      <c r="I248" s="9" t="n"/>
    </row>
    <row r="249">
      <c r="A249" s="9" t="n">
        <v>245</v>
      </c>
      <c r="B249" s="9" t="n"/>
      <c r="C249" s="12">
        <f>IF(B249="","",IFERROR(VLOOKUP(B249,研修の計画!$A$4:$C$36,3,FALSE),"計画にない番号です"))</f>
        <v/>
      </c>
      <c r="D249" s="9" t="n"/>
      <c r="E249" s="9" t="n"/>
      <c r="F249" s="13" t="n"/>
      <c r="G249" s="9" t="n"/>
      <c r="H249" s="9" t="n"/>
      <c r="I249" s="9" t="n"/>
    </row>
    <row r="250">
      <c r="A250" s="9" t="n">
        <v>246</v>
      </c>
      <c r="B250" s="9" t="n"/>
      <c r="C250" s="12">
        <f>IF(B250="","",IFERROR(VLOOKUP(B250,研修の計画!$A$4:$C$36,3,FALSE),"計画にない番号です"))</f>
        <v/>
      </c>
      <c r="D250" s="9" t="n"/>
      <c r="E250" s="9" t="n"/>
      <c r="F250" s="13" t="n"/>
      <c r="G250" s="9" t="n"/>
      <c r="H250" s="9" t="n"/>
      <c r="I250" s="9" t="n"/>
    </row>
    <row r="251">
      <c r="A251" s="9" t="n">
        <v>247</v>
      </c>
      <c r="B251" s="9" t="n"/>
      <c r="C251" s="12">
        <f>IF(B251="","",IFERROR(VLOOKUP(B251,研修の計画!$A$4:$C$36,3,FALSE),"計画にない番号です"))</f>
        <v/>
      </c>
      <c r="D251" s="9" t="n"/>
      <c r="E251" s="9" t="n"/>
      <c r="F251" s="13" t="n"/>
      <c r="G251" s="9" t="n"/>
      <c r="H251" s="9" t="n"/>
      <c r="I251" s="9" t="n"/>
    </row>
    <row r="252">
      <c r="A252" s="9" t="n">
        <v>248</v>
      </c>
      <c r="B252" s="9" t="n"/>
      <c r="C252" s="12">
        <f>IF(B252="","",IFERROR(VLOOKUP(B252,研修の計画!$A$4:$C$36,3,FALSE),"計画にない番号です"))</f>
        <v/>
      </c>
      <c r="D252" s="9" t="n"/>
      <c r="E252" s="9" t="n"/>
      <c r="F252" s="13" t="n"/>
      <c r="G252" s="9" t="n"/>
      <c r="H252" s="9" t="n"/>
      <c r="I252" s="9" t="n"/>
    </row>
    <row r="253">
      <c r="A253" s="9" t="n">
        <v>249</v>
      </c>
      <c r="B253" s="9" t="n"/>
      <c r="C253" s="12">
        <f>IF(B253="","",IFERROR(VLOOKUP(B253,研修の計画!$A$4:$C$36,3,FALSE),"計画にない番号です"))</f>
        <v/>
      </c>
      <c r="D253" s="9" t="n"/>
      <c r="E253" s="9" t="n"/>
      <c r="F253" s="13" t="n"/>
      <c r="G253" s="9" t="n"/>
      <c r="H253" s="9" t="n"/>
      <c r="I253" s="9" t="n"/>
    </row>
    <row r="254">
      <c r="A254" s="9" t="n">
        <v>250</v>
      </c>
      <c r="B254" s="9" t="n"/>
      <c r="C254" s="12">
        <f>IF(B254="","",IFERROR(VLOOKUP(B254,研修の計画!$A$4:$C$36,3,FALSE),"計画にない番号です"))</f>
        <v/>
      </c>
      <c r="D254" s="9" t="n"/>
      <c r="E254" s="9" t="n"/>
      <c r="F254" s="13" t="n"/>
      <c r="G254" s="9" t="n"/>
      <c r="H254" s="9" t="n"/>
      <c r="I254" s="9" t="n"/>
    </row>
    <row r="255">
      <c r="A255" s="9" t="n">
        <v>251</v>
      </c>
      <c r="B255" s="9" t="n"/>
      <c r="C255" s="12">
        <f>IF(B255="","",IFERROR(VLOOKUP(B255,研修の計画!$A$4:$C$36,3,FALSE),"計画にない番号です"))</f>
        <v/>
      </c>
      <c r="D255" s="9" t="n"/>
      <c r="E255" s="9" t="n"/>
      <c r="F255" s="13" t="n"/>
      <c r="G255" s="9" t="n"/>
      <c r="H255" s="9" t="n"/>
      <c r="I255" s="9" t="n"/>
    </row>
    <row r="256">
      <c r="A256" s="9" t="n">
        <v>252</v>
      </c>
      <c r="B256" s="9" t="n"/>
      <c r="C256" s="12">
        <f>IF(B256="","",IFERROR(VLOOKUP(B256,研修の計画!$A$4:$C$36,3,FALSE),"計画にない番号です"))</f>
        <v/>
      </c>
      <c r="D256" s="9" t="n"/>
      <c r="E256" s="9" t="n"/>
      <c r="F256" s="13" t="n"/>
      <c r="G256" s="9" t="n"/>
      <c r="H256" s="9" t="n"/>
      <c r="I256" s="9" t="n"/>
    </row>
    <row r="257">
      <c r="A257" s="9" t="n">
        <v>253</v>
      </c>
      <c r="B257" s="9" t="n"/>
      <c r="C257" s="12">
        <f>IF(B257="","",IFERROR(VLOOKUP(B257,研修の計画!$A$4:$C$36,3,FALSE),"計画にない番号です"))</f>
        <v/>
      </c>
      <c r="D257" s="9" t="n"/>
      <c r="E257" s="9" t="n"/>
      <c r="F257" s="13" t="n"/>
      <c r="G257" s="9" t="n"/>
      <c r="H257" s="9" t="n"/>
      <c r="I257" s="9" t="n"/>
    </row>
    <row r="258">
      <c r="A258" s="9" t="n">
        <v>254</v>
      </c>
      <c r="B258" s="9" t="n"/>
      <c r="C258" s="12">
        <f>IF(B258="","",IFERROR(VLOOKUP(B258,研修の計画!$A$4:$C$36,3,FALSE),"計画にない番号です"))</f>
        <v/>
      </c>
      <c r="D258" s="9" t="n"/>
      <c r="E258" s="9" t="n"/>
      <c r="F258" s="13" t="n"/>
      <c r="G258" s="9" t="n"/>
      <c r="H258" s="9" t="n"/>
      <c r="I258" s="9" t="n"/>
    </row>
    <row r="259">
      <c r="A259" s="9" t="n">
        <v>255</v>
      </c>
      <c r="B259" s="9" t="n"/>
      <c r="C259" s="12">
        <f>IF(B259="","",IFERROR(VLOOKUP(B259,研修の計画!$A$4:$C$36,3,FALSE),"計画にない番号です"))</f>
        <v/>
      </c>
      <c r="D259" s="9" t="n"/>
      <c r="E259" s="9" t="n"/>
      <c r="F259" s="13" t="n"/>
      <c r="G259" s="9" t="n"/>
      <c r="H259" s="9" t="n"/>
      <c r="I259" s="9" t="n"/>
    </row>
    <row r="260">
      <c r="A260" s="9" t="n">
        <v>256</v>
      </c>
      <c r="B260" s="9" t="n"/>
      <c r="C260" s="12">
        <f>IF(B260="","",IFERROR(VLOOKUP(B260,研修の計画!$A$4:$C$36,3,FALSE),"計画にない番号です"))</f>
        <v/>
      </c>
      <c r="D260" s="9" t="n"/>
      <c r="E260" s="9" t="n"/>
      <c r="F260" s="13" t="n"/>
      <c r="G260" s="9" t="n"/>
      <c r="H260" s="9" t="n"/>
      <c r="I260" s="9" t="n"/>
    </row>
    <row r="261">
      <c r="A261" s="9" t="n">
        <v>257</v>
      </c>
      <c r="B261" s="9" t="n"/>
      <c r="C261" s="12">
        <f>IF(B261="","",IFERROR(VLOOKUP(B261,研修の計画!$A$4:$C$36,3,FALSE),"計画にない番号です"))</f>
        <v/>
      </c>
      <c r="D261" s="9" t="n"/>
      <c r="E261" s="9" t="n"/>
      <c r="F261" s="13" t="n"/>
      <c r="G261" s="9" t="n"/>
      <c r="H261" s="9" t="n"/>
      <c r="I261" s="9" t="n"/>
    </row>
    <row r="262">
      <c r="A262" s="9" t="n">
        <v>258</v>
      </c>
      <c r="B262" s="9" t="n"/>
      <c r="C262" s="12">
        <f>IF(B262="","",IFERROR(VLOOKUP(B262,研修の計画!$A$4:$C$36,3,FALSE),"計画にない番号です"))</f>
        <v/>
      </c>
      <c r="D262" s="9" t="n"/>
      <c r="E262" s="9" t="n"/>
      <c r="F262" s="13" t="n"/>
      <c r="G262" s="9" t="n"/>
      <c r="H262" s="9" t="n"/>
      <c r="I262" s="9" t="n"/>
    </row>
    <row r="263">
      <c r="A263" s="9" t="n">
        <v>259</v>
      </c>
      <c r="B263" s="9" t="n"/>
      <c r="C263" s="12">
        <f>IF(B263="","",IFERROR(VLOOKUP(B263,研修の計画!$A$4:$C$36,3,FALSE),"計画にない番号です"))</f>
        <v/>
      </c>
      <c r="D263" s="9" t="n"/>
      <c r="E263" s="9" t="n"/>
      <c r="F263" s="13" t="n"/>
      <c r="G263" s="9" t="n"/>
      <c r="H263" s="9" t="n"/>
      <c r="I263" s="9" t="n"/>
    </row>
    <row r="264">
      <c r="A264" s="9" t="n">
        <v>260</v>
      </c>
      <c r="B264" s="9" t="n"/>
      <c r="C264" s="12">
        <f>IF(B264="","",IFERROR(VLOOKUP(B264,研修の計画!$A$4:$C$36,3,FALSE),"計画にない番号です"))</f>
        <v/>
      </c>
      <c r="D264" s="9" t="n"/>
      <c r="E264" s="9" t="n"/>
      <c r="F264" s="13" t="n"/>
      <c r="G264" s="9" t="n"/>
      <c r="H264" s="9" t="n"/>
      <c r="I264" s="9" t="n"/>
    </row>
    <row r="265">
      <c r="A265" s="9" t="n">
        <v>261</v>
      </c>
      <c r="B265" s="9" t="n"/>
      <c r="C265" s="12">
        <f>IF(B265="","",IFERROR(VLOOKUP(B265,研修の計画!$A$4:$C$36,3,FALSE),"計画にない番号です"))</f>
        <v/>
      </c>
      <c r="D265" s="9" t="n"/>
      <c r="E265" s="9" t="n"/>
      <c r="F265" s="13" t="n"/>
      <c r="G265" s="9" t="n"/>
      <c r="H265" s="9" t="n"/>
      <c r="I265" s="9" t="n"/>
    </row>
    <row r="266">
      <c r="A266" s="9" t="n">
        <v>262</v>
      </c>
      <c r="B266" s="9" t="n"/>
      <c r="C266" s="12">
        <f>IF(B266="","",IFERROR(VLOOKUP(B266,研修の計画!$A$4:$C$36,3,FALSE),"計画にない番号です"))</f>
        <v/>
      </c>
      <c r="D266" s="9" t="n"/>
      <c r="E266" s="9" t="n"/>
      <c r="F266" s="13" t="n"/>
      <c r="G266" s="9" t="n"/>
      <c r="H266" s="9" t="n"/>
      <c r="I266" s="9" t="n"/>
    </row>
    <row r="267">
      <c r="A267" s="9" t="n">
        <v>263</v>
      </c>
      <c r="B267" s="9" t="n"/>
      <c r="C267" s="12">
        <f>IF(B267="","",IFERROR(VLOOKUP(B267,研修の計画!$A$4:$C$36,3,FALSE),"計画にない番号です"))</f>
        <v/>
      </c>
      <c r="D267" s="9" t="n"/>
      <c r="E267" s="9" t="n"/>
      <c r="F267" s="13" t="n"/>
      <c r="G267" s="9" t="n"/>
      <c r="H267" s="9" t="n"/>
      <c r="I267" s="9" t="n"/>
    </row>
    <row r="268">
      <c r="A268" s="9" t="n">
        <v>264</v>
      </c>
      <c r="B268" s="9" t="n"/>
      <c r="C268" s="12">
        <f>IF(B268="","",IFERROR(VLOOKUP(B268,研修の計画!$A$4:$C$36,3,FALSE),"計画にない番号です"))</f>
        <v/>
      </c>
      <c r="D268" s="9" t="n"/>
      <c r="E268" s="9" t="n"/>
      <c r="F268" s="13" t="n"/>
      <c r="G268" s="9" t="n"/>
      <c r="H268" s="9" t="n"/>
      <c r="I268" s="9" t="n"/>
    </row>
    <row r="269">
      <c r="A269" s="9" t="n">
        <v>265</v>
      </c>
      <c r="B269" s="9" t="n"/>
      <c r="C269" s="12">
        <f>IF(B269="","",IFERROR(VLOOKUP(B269,研修の計画!$A$4:$C$36,3,FALSE),"計画にない番号です"))</f>
        <v/>
      </c>
      <c r="D269" s="9" t="n"/>
      <c r="E269" s="9" t="n"/>
      <c r="F269" s="13" t="n"/>
      <c r="G269" s="9" t="n"/>
      <c r="H269" s="9" t="n"/>
      <c r="I269" s="9" t="n"/>
    </row>
    <row r="270">
      <c r="A270" s="9" t="n">
        <v>266</v>
      </c>
      <c r="B270" s="9" t="n"/>
      <c r="C270" s="12">
        <f>IF(B270="","",IFERROR(VLOOKUP(B270,研修の計画!$A$4:$C$36,3,FALSE),"計画にない番号です"))</f>
        <v/>
      </c>
      <c r="D270" s="9" t="n"/>
      <c r="E270" s="9" t="n"/>
      <c r="F270" s="13" t="n"/>
      <c r="G270" s="9" t="n"/>
      <c r="H270" s="9" t="n"/>
      <c r="I270" s="9" t="n"/>
    </row>
    <row r="271">
      <c r="A271" s="9" t="n">
        <v>267</v>
      </c>
      <c r="B271" s="9" t="n"/>
      <c r="C271" s="12">
        <f>IF(B271="","",IFERROR(VLOOKUP(B271,研修の計画!$A$4:$C$36,3,FALSE),"計画にない番号です"))</f>
        <v/>
      </c>
      <c r="D271" s="9" t="n"/>
      <c r="E271" s="9" t="n"/>
      <c r="F271" s="13" t="n"/>
      <c r="G271" s="9" t="n"/>
      <c r="H271" s="9" t="n"/>
      <c r="I271" s="9" t="n"/>
    </row>
    <row r="272">
      <c r="A272" s="9" t="n">
        <v>268</v>
      </c>
      <c r="B272" s="9" t="n"/>
      <c r="C272" s="12">
        <f>IF(B272="","",IFERROR(VLOOKUP(B272,研修の計画!$A$4:$C$36,3,FALSE),"計画にない番号です"))</f>
        <v/>
      </c>
      <c r="D272" s="9" t="n"/>
      <c r="E272" s="9" t="n"/>
      <c r="F272" s="13" t="n"/>
      <c r="G272" s="9" t="n"/>
      <c r="H272" s="9" t="n"/>
      <c r="I272" s="9" t="n"/>
    </row>
    <row r="273">
      <c r="A273" s="9" t="n">
        <v>269</v>
      </c>
      <c r="B273" s="9" t="n"/>
      <c r="C273" s="12">
        <f>IF(B273="","",IFERROR(VLOOKUP(B273,研修の計画!$A$4:$C$36,3,FALSE),"計画にない番号です"))</f>
        <v/>
      </c>
      <c r="D273" s="9" t="n"/>
      <c r="E273" s="9" t="n"/>
      <c r="F273" s="13" t="n"/>
      <c r="G273" s="9" t="n"/>
      <c r="H273" s="9" t="n"/>
      <c r="I273" s="9" t="n"/>
    </row>
    <row r="274">
      <c r="A274" s="9" t="n">
        <v>270</v>
      </c>
      <c r="B274" s="9" t="n"/>
      <c r="C274" s="12">
        <f>IF(B274="","",IFERROR(VLOOKUP(B274,研修の計画!$A$4:$C$36,3,FALSE),"計画にない番号です"))</f>
        <v/>
      </c>
      <c r="D274" s="9" t="n"/>
      <c r="E274" s="9" t="n"/>
      <c r="F274" s="13" t="n"/>
      <c r="G274" s="9" t="n"/>
      <c r="H274" s="9" t="n"/>
      <c r="I274" s="9" t="n"/>
    </row>
    <row r="275">
      <c r="A275" s="9" t="n">
        <v>271</v>
      </c>
      <c r="B275" s="9" t="n"/>
      <c r="C275" s="12">
        <f>IF(B275="","",IFERROR(VLOOKUP(B275,研修の計画!$A$4:$C$36,3,FALSE),"計画にない番号です"))</f>
        <v/>
      </c>
      <c r="D275" s="9" t="n"/>
      <c r="E275" s="9" t="n"/>
      <c r="F275" s="13" t="n"/>
      <c r="G275" s="9" t="n"/>
      <c r="H275" s="9" t="n"/>
      <c r="I275" s="9" t="n"/>
    </row>
    <row r="276">
      <c r="A276" s="9" t="n">
        <v>272</v>
      </c>
      <c r="B276" s="9" t="n"/>
      <c r="C276" s="12">
        <f>IF(B276="","",IFERROR(VLOOKUP(B276,研修の計画!$A$4:$C$36,3,FALSE),"計画にない番号です"))</f>
        <v/>
      </c>
      <c r="D276" s="9" t="n"/>
      <c r="E276" s="9" t="n"/>
      <c r="F276" s="13" t="n"/>
      <c r="G276" s="9" t="n"/>
      <c r="H276" s="9" t="n"/>
      <c r="I276" s="9" t="n"/>
    </row>
    <row r="277">
      <c r="A277" s="9" t="n">
        <v>273</v>
      </c>
      <c r="B277" s="9" t="n"/>
      <c r="C277" s="12">
        <f>IF(B277="","",IFERROR(VLOOKUP(B277,研修の計画!$A$4:$C$36,3,FALSE),"計画にない番号です"))</f>
        <v/>
      </c>
      <c r="D277" s="9" t="n"/>
      <c r="E277" s="9" t="n"/>
      <c r="F277" s="13" t="n"/>
      <c r="G277" s="9" t="n"/>
      <c r="H277" s="9" t="n"/>
      <c r="I277" s="9" t="n"/>
    </row>
    <row r="278">
      <c r="A278" s="9" t="n">
        <v>274</v>
      </c>
      <c r="B278" s="9" t="n"/>
      <c r="C278" s="12">
        <f>IF(B278="","",IFERROR(VLOOKUP(B278,研修の計画!$A$4:$C$36,3,FALSE),"計画にない番号です"))</f>
        <v/>
      </c>
      <c r="D278" s="9" t="n"/>
      <c r="E278" s="9" t="n"/>
      <c r="F278" s="13" t="n"/>
      <c r="G278" s="9" t="n"/>
      <c r="H278" s="9" t="n"/>
      <c r="I278" s="9" t="n"/>
    </row>
    <row r="279">
      <c r="A279" s="9" t="n">
        <v>275</v>
      </c>
      <c r="B279" s="9" t="n"/>
      <c r="C279" s="12">
        <f>IF(B279="","",IFERROR(VLOOKUP(B279,研修の計画!$A$4:$C$36,3,FALSE),"計画にない番号です"))</f>
        <v/>
      </c>
      <c r="D279" s="9" t="n"/>
      <c r="E279" s="9" t="n"/>
      <c r="F279" s="13" t="n"/>
      <c r="G279" s="9" t="n"/>
      <c r="H279" s="9" t="n"/>
      <c r="I279" s="9" t="n"/>
    </row>
    <row r="280">
      <c r="A280" s="9" t="n">
        <v>276</v>
      </c>
      <c r="B280" s="9" t="n"/>
      <c r="C280" s="12">
        <f>IF(B280="","",IFERROR(VLOOKUP(B280,研修の計画!$A$4:$C$36,3,FALSE),"計画にない番号です"))</f>
        <v/>
      </c>
      <c r="D280" s="9" t="n"/>
      <c r="E280" s="9" t="n"/>
      <c r="F280" s="13" t="n"/>
      <c r="G280" s="9" t="n"/>
      <c r="H280" s="9" t="n"/>
      <c r="I280" s="9" t="n"/>
    </row>
    <row r="281">
      <c r="A281" s="9" t="n">
        <v>277</v>
      </c>
      <c r="B281" s="9" t="n"/>
      <c r="C281" s="12">
        <f>IF(B281="","",IFERROR(VLOOKUP(B281,研修の計画!$A$4:$C$36,3,FALSE),"計画にない番号です"))</f>
        <v/>
      </c>
      <c r="D281" s="9" t="n"/>
      <c r="E281" s="9" t="n"/>
      <c r="F281" s="13" t="n"/>
      <c r="G281" s="9" t="n"/>
      <c r="H281" s="9" t="n"/>
      <c r="I281" s="9" t="n"/>
    </row>
    <row r="282">
      <c r="A282" s="9" t="n">
        <v>278</v>
      </c>
      <c r="B282" s="9" t="n"/>
      <c r="C282" s="12">
        <f>IF(B282="","",IFERROR(VLOOKUP(B282,研修の計画!$A$4:$C$36,3,FALSE),"計画にない番号です"))</f>
        <v/>
      </c>
      <c r="D282" s="9" t="n"/>
      <c r="E282" s="9" t="n"/>
      <c r="F282" s="13" t="n"/>
      <c r="G282" s="9" t="n"/>
      <c r="H282" s="9" t="n"/>
      <c r="I282" s="9" t="n"/>
    </row>
    <row r="283">
      <c r="A283" s="9" t="n">
        <v>279</v>
      </c>
      <c r="B283" s="9" t="n"/>
      <c r="C283" s="12">
        <f>IF(B283="","",IFERROR(VLOOKUP(B283,研修の計画!$A$4:$C$36,3,FALSE),"計画にない番号です"))</f>
        <v/>
      </c>
      <c r="D283" s="9" t="n"/>
      <c r="E283" s="9" t="n"/>
      <c r="F283" s="13" t="n"/>
      <c r="G283" s="9" t="n"/>
      <c r="H283" s="9" t="n"/>
      <c r="I283" s="9" t="n"/>
    </row>
    <row r="284">
      <c r="A284" s="9" t="n">
        <v>280</v>
      </c>
      <c r="B284" s="9" t="n"/>
      <c r="C284" s="12">
        <f>IF(B284="","",IFERROR(VLOOKUP(B284,研修の計画!$A$4:$C$36,3,FALSE),"計画にない番号です"))</f>
        <v/>
      </c>
      <c r="D284" s="9" t="n"/>
      <c r="E284" s="9" t="n"/>
      <c r="F284" s="13" t="n"/>
      <c r="G284" s="9" t="n"/>
      <c r="H284" s="9" t="n"/>
      <c r="I284" s="9" t="n"/>
    </row>
    <row r="285">
      <c r="A285" s="9" t="n">
        <v>281</v>
      </c>
      <c r="B285" s="9" t="n"/>
      <c r="C285" s="12">
        <f>IF(B285="","",IFERROR(VLOOKUP(B285,研修の計画!$A$4:$C$36,3,FALSE),"計画にない番号です"))</f>
        <v/>
      </c>
      <c r="D285" s="9" t="n"/>
      <c r="E285" s="9" t="n"/>
      <c r="F285" s="13" t="n"/>
      <c r="G285" s="9" t="n"/>
      <c r="H285" s="9" t="n"/>
      <c r="I285" s="9" t="n"/>
    </row>
    <row r="286">
      <c r="A286" s="9" t="n">
        <v>282</v>
      </c>
      <c r="B286" s="9" t="n"/>
      <c r="C286" s="12">
        <f>IF(B286="","",IFERROR(VLOOKUP(B286,研修の計画!$A$4:$C$36,3,FALSE),"計画にない番号です"))</f>
        <v/>
      </c>
      <c r="D286" s="9" t="n"/>
      <c r="E286" s="9" t="n"/>
      <c r="F286" s="13" t="n"/>
      <c r="G286" s="9" t="n"/>
      <c r="H286" s="9" t="n"/>
      <c r="I286" s="9" t="n"/>
    </row>
    <row r="287">
      <c r="A287" s="9" t="n">
        <v>283</v>
      </c>
      <c r="B287" s="9" t="n"/>
      <c r="C287" s="12">
        <f>IF(B287="","",IFERROR(VLOOKUP(B287,研修の計画!$A$4:$C$36,3,FALSE),"計画にない番号です"))</f>
        <v/>
      </c>
      <c r="D287" s="9" t="n"/>
      <c r="E287" s="9" t="n"/>
      <c r="F287" s="13" t="n"/>
      <c r="G287" s="9" t="n"/>
      <c r="H287" s="9" t="n"/>
      <c r="I287" s="9" t="n"/>
    </row>
    <row r="288">
      <c r="A288" s="9" t="n">
        <v>284</v>
      </c>
      <c r="B288" s="9" t="n"/>
      <c r="C288" s="12">
        <f>IF(B288="","",IFERROR(VLOOKUP(B288,研修の計画!$A$4:$C$36,3,FALSE),"計画にない番号です"))</f>
        <v/>
      </c>
      <c r="D288" s="9" t="n"/>
      <c r="E288" s="9" t="n"/>
      <c r="F288" s="13" t="n"/>
      <c r="G288" s="9" t="n"/>
      <c r="H288" s="9" t="n"/>
      <c r="I288" s="9" t="n"/>
    </row>
    <row r="289">
      <c r="A289" s="9" t="n">
        <v>285</v>
      </c>
      <c r="B289" s="9" t="n"/>
      <c r="C289" s="12">
        <f>IF(B289="","",IFERROR(VLOOKUP(B289,研修の計画!$A$4:$C$36,3,FALSE),"計画にない番号です"))</f>
        <v/>
      </c>
      <c r="D289" s="9" t="n"/>
      <c r="E289" s="9" t="n"/>
      <c r="F289" s="13" t="n"/>
      <c r="G289" s="9" t="n"/>
      <c r="H289" s="9" t="n"/>
      <c r="I289" s="9" t="n"/>
    </row>
    <row r="290">
      <c r="A290" s="9" t="n">
        <v>286</v>
      </c>
      <c r="B290" s="9" t="n"/>
      <c r="C290" s="12">
        <f>IF(B290="","",IFERROR(VLOOKUP(B290,研修の計画!$A$4:$C$36,3,FALSE),"計画にない番号です"))</f>
        <v/>
      </c>
      <c r="D290" s="9" t="n"/>
      <c r="E290" s="9" t="n"/>
      <c r="F290" s="13" t="n"/>
      <c r="G290" s="9" t="n"/>
      <c r="H290" s="9" t="n"/>
      <c r="I290" s="9" t="n"/>
    </row>
    <row r="291">
      <c r="A291" s="9" t="n">
        <v>287</v>
      </c>
      <c r="B291" s="9" t="n"/>
      <c r="C291" s="12">
        <f>IF(B291="","",IFERROR(VLOOKUP(B291,研修の計画!$A$4:$C$36,3,FALSE),"計画にない番号です"))</f>
        <v/>
      </c>
      <c r="D291" s="9" t="n"/>
      <c r="E291" s="9" t="n"/>
      <c r="F291" s="13" t="n"/>
      <c r="G291" s="9" t="n"/>
      <c r="H291" s="9" t="n"/>
      <c r="I291" s="9" t="n"/>
    </row>
    <row r="292">
      <c r="A292" s="9" t="n">
        <v>288</v>
      </c>
      <c r="B292" s="9" t="n"/>
      <c r="C292" s="12">
        <f>IF(B292="","",IFERROR(VLOOKUP(B292,研修の計画!$A$4:$C$36,3,FALSE),"計画にない番号です"))</f>
        <v/>
      </c>
      <c r="D292" s="9" t="n"/>
      <c r="E292" s="9" t="n"/>
      <c r="F292" s="13" t="n"/>
      <c r="G292" s="9" t="n"/>
      <c r="H292" s="9" t="n"/>
      <c r="I292" s="9" t="n"/>
    </row>
    <row r="293">
      <c r="A293" s="9" t="n">
        <v>289</v>
      </c>
      <c r="B293" s="9" t="n"/>
      <c r="C293" s="12">
        <f>IF(B293="","",IFERROR(VLOOKUP(B293,研修の計画!$A$4:$C$36,3,FALSE),"計画にない番号です"))</f>
        <v/>
      </c>
      <c r="D293" s="9" t="n"/>
      <c r="E293" s="9" t="n"/>
      <c r="F293" s="13" t="n"/>
      <c r="G293" s="9" t="n"/>
      <c r="H293" s="9" t="n"/>
      <c r="I293" s="9" t="n"/>
    </row>
    <row r="294">
      <c r="A294" s="9" t="n">
        <v>290</v>
      </c>
      <c r="B294" s="9" t="n"/>
      <c r="C294" s="12">
        <f>IF(B294="","",IFERROR(VLOOKUP(B294,研修の計画!$A$4:$C$36,3,FALSE),"計画にない番号です"))</f>
        <v/>
      </c>
      <c r="D294" s="9" t="n"/>
      <c r="E294" s="9" t="n"/>
      <c r="F294" s="13" t="n"/>
      <c r="G294" s="9" t="n"/>
      <c r="H294" s="9" t="n"/>
      <c r="I294" s="9" t="n"/>
    </row>
    <row r="295">
      <c r="A295" s="9" t="n">
        <v>291</v>
      </c>
      <c r="B295" s="9" t="n"/>
      <c r="C295" s="12">
        <f>IF(B295="","",IFERROR(VLOOKUP(B295,研修の計画!$A$4:$C$36,3,FALSE),"計画にない番号です"))</f>
        <v/>
      </c>
      <c r="D295" s="9" t="n"/>
      <c r="E295" s="9" t="n"/>
      <c r="F295" s="13" t="n"/>
      <c r="G295" s="9" t="n"/>
      <c r="H295" s="9" t="n"/>
      <c r="I295" s="9" t="n"/>
    </row>
    <row r="296">
      <c r="A296" s="9" t="n">
        <v>292</v>
      </c>
      <c r="B296" s="9" t="n"/>
      <c r="C296" s="12">
        <f>IF(B296="","",IFERROR(VLOOKUP(B296,研修の計画!$A$4:$C$36,3,FALSE),"計画にない番号です"))</f>
        <v/>
      </c>
      <c r="D296" s="9" t="n"/>
      <c r="E296" s="9" t="n"/>
      <c r="F296" s="13" t="n"/>
      <c r="G296" s="9" t="n"/>
      <c r="H296" s="9" t="n"/>
      <c r="I296" s="9" t="n"/>
    </row>
    <row r="297">
      <c r="A297" s="9" t="n">
        <v>293</v>
      </c>
      <c r="B297" s="9" t="n"/>
      <c r="C297" s="12">
        <f>IF(B297="","",IFERROR(VLOOKUP(B297,研修の計画!$A$4:$C$36,3,FALSE),"計画にない番号です"))</f>
        <v/>
      </c>
      <c r="D297" s="9" t="n"/>
      <c r="E297" s="9" t="n"/>
      <c r="F297" s="13" t="n"/>
      <c r="G297" s="9" t="n"/>
      <c r="H297" s="9" t="n"/>
      <c r="I297" s="9" t="n"/>
    </row>
    <row r="298">
      <c r="A298" s="9" t="n">
        <v>294</v>
      </c>
      <c r="B298" s="9" t="n"/>
      <c r="C298" s="12">
        <f>IF(B298="","",IFERROR(VLOOKUP(B298,研修の計画!$A$4:$C$36,3,FALSE),"計画にない番号です"))</f>
        <v/>
      </c>
      <c r="D298" s="9" t="n"/>
      <c r="E298" s="9" t="n"/>
      <c r="F298" s="13" t="n"/>
      <c r="G298" s="9" t="n"/>
      <c r="H298" s="9" t="n"/>
      <c r="I298" s="9" t="n"/>
    </row>
    <row r="299">
      <c r="A299" s="9" t="n">
        <v>295</v>
      </c>
      <c r="B299" s="9" t="n"/>
      <c r="C299" s="12">
        <f>IF(B299="","",IFERROR(VLOOKUP(B299,研修の計画!$A$4:$C$36,3,FALSE),"計画にない番号です"))</f>
        <v/>
      </c>
      <c r="D299" s="9" t="n"/>
      <c r="E299" s="9" t="n"/>
      <c r="F299" s="13" t="n"/>
      <c r="G299" s="9" t="n"/>
      <c r="H299" s="9" t="n"/>
      <c r="I299" s="9" t="n"/>
    </row>
    <row r="300">
      <c r="A300" s="9" t="n">
        <v>296</v>
      </c>
      <c r="B300" s="9" t="n"/>
      <c r="C300" s="12">
        <f>IF(B300="","",IFERROR(VLOOKUP(B300,研修の計画!$A$4:$C$36,3,FALSE),"計画にない番号です"))</f>
        <v/>
      </c>
      <c r="D300" s="9" t="n"/>
      <c r="E300" s="9" t="n"/>
      <c r="F300" s="13" t="n"/>
      <c r="G300" s="9" t="n"/>
      <c r="H300" s="9" t="n"/>
      <c r="I300" s="9" t="n"/>
    </row>
    <row r="301">
      <c r="A301" s="9" t="n">
        <v>297</v>
      </c>
      <c r="B301" s="9" t="n"/>
      <c r="C301" s="12">
        <f>IF(B301="","",IFERROR(VLOOKUP(B301,研修の計画!$A$4:$C$36,3,FALSE),"計画にない番号です"))</f>
        <v/>
      </c>
      <c r="D301" s="9" t="n"/>
      <c r="E301" s="9" t="n"/>
      <c r="F301" s="13" t="n"/>
      <c r="G301" s="9" t="n"/>
      <c r="H301" s="9" t="n"/>
      <c r="I301" s="9" t="n"/>
    </row>
    <row r="302">
      <c r="A302" s="9" t="n">
        <v>298</v>
      </c>
      <c r="B302" s="9" t="n"/>
      <c r="C302" s="12">
        <f>IF(B302="","",IFERROR(VLOOKUP(B302,研修の計画!$A$4:$C$36,3,FALSE),"計画にない番号です"))</f>
        <v/>
      </c>
      <c r="D302" s="9" t="n"/>
      <c r="E302" s="9" t="n"/>
      <c r="F302" s="13" t="n"/>
      <c r="G302" s="9" t="n"/>
      <c r="H302" s="9" t="n"/>
      <c r="I302" s="9" t="n"/>
    </row>
    <row r="303">
      <c r="A303" s="9" t="n">
        <v>299</v>
      </c>
      <c r="B303" s="9" t="n"/>
      <c r="C303" s="12">
        <f>IF(B303="","",IFERROR(VLOOKUP(B303,研修の計画!$A$4:$C$36,3,FALSE),"計画にない番号です"))</f>
        <v/>
      </c>
      <c r="D303" s="9" t="n"/>
      <c r="E303" s="9" t="n"/>
      <c r="F303" s="13" t="n"/>
      <c r="G303" s="9" t="n"/>
      <c r="H303" s="9" t="n"/>
      <c r="I303" s="9" t="n"/>
    </row>
  </sheetData>
  <dataValidations count="2">
    <dataValidation sqref="G4:G303" showDropDown="0" showInputMessage="0" showErrorMessage="0" allowBlank="1" errorTitle="入力の確認" error="一覧から選んでください" type="list">
      <formula1>"受講した,欠席,後日受講の予定"</formula1>
    </dataValidation>
    <dataValidation sqref="H4:H303" showDropDown="0" showInputMessage="0" showErrorMessage="0" allowBlank="1" errorTitle="入力の確認" error="一覧から選んでください" type="list">
      <formula1>"できた,一部,もう一度"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&amp;C&amp;"游ゴシック"&amp;9 AI-Ready.jp（https://www.ai-ready.jp）のひな形｜自社の状況に合わせてご利用ください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6" customWidth="1" min="3" max="3"/>
    <col width="14" customWidth="1" min="4" max="4"/>
    <col width="16" customWidth="1" min="5" max="5"/>
    <col width="12" customWidth="1" min="6" max="6"/>
  </cols>
  <sheetData>
    <row r="1">
      <c r="A1" s="1" t="inlineStr">
        <is>
          <t>集計</t>
        </is>
      </c>
    </row>
    <row r="2">
      <c r="A2" s="2" t="inlineStr">
        <is>
          <t>「研修の計画」と「受講の記録」から自動で計算します（記入例の行を含みます）。</t>
        </is>
      </c>
    </row>
    <row r="3" ht="36" customHeight="1">
      <c r="A3" s="8" t="inlineStr">
        <is>
          <t>対象の層</t>
        </is>
      </c>
      <c r="B3" s="8" t="inlineStr">
        <is>
          <t>研修の数</t>
        </is>
      </c>
      <c r="C3" s="8" t="inlineStr">
        <is>
          <t>時間の合計（時間）</t>
        </is>
      </c>
      <c r="D3" s="8" t="inlineStr">
        <is>
          <t>対象の人数</t>
        </is>
      </c>
      <c r="E3" s="8" t="inlineStr">
        <is>
          <t>受講した人数</t>
        </is>
      </c>
      <c r="F3" s="8" t="inlineStr">
        <is>
          <t>受講の率</t>
        </is>
      </c>
    </row>
    <row r="4">
      <c r="A4" s="14" t="inlineStr">
        <is>
          <t>全社員</t>
        </is>
      </c>
      <c r="B4" s="10">
        <f>COUNTIF(研修の計画!$B$4:$B$36,A4)</f>
        <v/>
      </c>
      <c r="C4" s="15">
        <f>SUMIF(研修の計画!$B$4:$B$36,A4,研修の計画!$F$4:$F$36)/60</f>
        <v/>
      </c>
      <c r="D4" s="10">
        <f>SUMIF(研修の計画!$B$4:$B$36,A4,研修の計画!$I$4:$I$36)</f>
        <v/>
      </c>
      <c r="E4" s="10">
        <f>SUMIF(研修の計画!$B$4:$B$36,A4,研修の計画!$J$4:$J$36)</f>
        <v/>
      </c>
      <c r="F4" s="11">
        <f>IF(D4=0,"",E4/D4)</f>
        <v/>
      </c>
    </row>
    <row r="5">
      <c r="A5" s="14" t="inlineStr">
        <is>
          <t>管理職</t>
        </is>
      </c>
      <c r="B5" s="10">
        <f>COUNTIF(研修の計画!$B$4:$B$36,A5)</f>
        <v/>
      </c>
      <c r="C5" s="15">
        <f>SUMIF(研修の計画!$B$4:$B$36,A5,研修の計画!$F$4:$F$36)/60</f>
        <v/>
      </c>
      <c r="D5" s="10">
        <f>SUMIF(研修の計画!$B$4:$B$36,A5,研修の計画!$I$4:$I$36)</f>
        <v/>
      </c>
      <c r="E5" s="10">
        <f>SUMIF(研修の計画!$B$4:$B$36,A5,研修の計画!$J$4:$J$36)</f>
        <v/>
      </c>
      <c r="F5" s="11">
        <f>IF(D5=0,"",E5/D5)</f>
        <v/>
      </c>
    </row>
    <row r="6">
      <c r="A6" s="14" t="inlineStr">
        <is>
          <t>推進役</t>
        </is>
      </c>
      <c r="B6" s="10">
        <f>COUNTIF(研修の計画!$B$4:$B$36,A6)</f>
        <v/>
      </c>
      <c r="C6" s="15">
        <f>SUMIF(研修の計画!$B$4:$B$36,A6,研修の計画!$F$4:$F$36)/60</f>
        <v/>
      </c>
      <c r="D6" s="10">
        <f>SUMIF(研修の計画!$B$4:$B$36,A6,研修の計画!$I$4:$I$36)</f>
        <v/>
      </c>
      <c r="E6" s="10">
        <f>SUMIF(研修の計画!$B$4:$B$36,A6,研修の計画!$J$4:$J$36)</f>
        <v/>
      </c>
      <c r="F6" s="11">
        <f>IF(D6=0,"",E6/D6)</f>
        <v/>
      </c>
    </row>
    <row r="7">
      <c r="A7" s="14" t="inlineStr">
        <is>
          <t>合計</t>
        </is>
      </c>
      <c r="B7" s="10">
        <f>SUM(B4:B6)</f>
        <v/>
      </c>
      <c r="C7" s="15">
        <f>SUM(C4:C6)</f>
        <v/>
      </c>
      <c r="D7" s="10">
        <f>SUM(D4:D6)</f>
        <v/>
      </c>
      <c r="E7" s="10">
        <f>SUM(E4:E6)</f>
        <v/>
      </c>
      <c r="F7" s="11">
        <f>IF(D7=0,"",E7/D7)</f>
        <v/>
      </c>
    </row>
    <row r="9" ht="36" customHeight="1">
      <c r="A9" s="8" t="inlineStr">
        <is>
          <t>研修の状況</t>
        </is>
      </c>
      <c r="B9" s="8" t="inlineStr">
        <is>
          <t>件数</t>
        </is>
      </c>
    </row>
    <row r="10">
      <c r="A10" s="14" t="inlineStr">
        <is>
          <t>予定</t>
        </is>
      </c>
      <c r="B10" s="10">
        <f>COUNTIF(研修の計画!$L$4:$L$36,A10)</f>
        <v/>
      </c>
    </row>
    <row r="11">
      <c r="A11" s="14" t="inlineStr">
        <is>
          <t>実施済み</t>
        </is>
      </c>
      <c r="B11" s="10">
        <f>COUNTIF(研修の計画!$L$4:$L$36,A11)</f>
        <v/>
      </c>
    </row>
    <row r="12">
      <c r="A12" s="14" t="inlineStr">
        <is>
          <t>延期</t>
        </is>
      </c>
      <c r="B12" s="10">
        <f>COUNTIF(研修の計画!$L$4:$L$36,A12)</f>
        <v/>
      </c>
    </row>
    <row r="13">
      <c r="A13" s="14" t="inlineStr">
        <is>
          <t>取りやめ</t>
        </is>
      </c>
      <c r="B13" s="10">
        <f>COUNTIF(研修の計画!$L$4:$L$36,A13)</f>
        <v/>
      </c>
    </row>
    <row r="15" ht="36" customHeight="1">
      <c r="A15" s="8" t="inlineStr">
        <is>
          <t>理解の確認</t>
        </is>
      </c>
      <c r="B15" s="8" t="inlineStr">
        <is>
          <t>人数</t>
        </is>
      </c>
    </row>
    <row r="16">
      <c r="A16" s="14" t="inlineStr">
        <is>
          <t>できた</t>
        </is>
      </c>
      <c r="B16" s="10">
        <f>COUNTIF(受講の記録!$H$4:$H$303,A16)</f>
        <v/>
      </c>
    </row>
    <row r="17">
      <c r="A17" s="14" t="inlineStr">
        <is>
          <t>一部</t>
        </is>
      </c>
      <c r="B17" s="10">
        <f>COUNTIF(受講の記録!$H$4:$H$303,A17)</f>
        <v/>
      </c>
    </row>
    <row r="18">
      <c r="A18" s="14" t="inlineStr">
        <is>
          <t>もう一度</t>
        </is>
      </c>
      <c r="B18" s="10">
        <f>COUNTIF(受講の記録!$H$4:$H$303,A18)</f>
        <v/>
      </c>
    </row>
  </sheetData>
  <pageMargins left="0.75" right="0.75" top="1" bottom="1" header="0.5" footer="0.5"/>
  <pageSetup orientation="landscape" paperSize="9" fitToHeight="0" fitToWidth="1"/>
  <headerFooter>
    <oddHeader/>
    <oddFooter>&amp;C&amp;"游ゴシック"&amp;9 AI-Ready.jp（https://www.ai-ready.jp）のひな形｜自社の状況に合わせてご利用ください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フロレンティナ</dc:creator>
  <dc:title xmlns:dc="http://purl.org/dc/elements/1.1/">AI研修の計画表</dc:title>
  <dc:description xmlns:dc="http://purl.org/dc/elements/1.1/">AI-Ready.jp（https://www.ai-ready.jp）のひな形｜自社の状況に合わせてご利用ください</dc:description>
  <dc:subject xmlns:dc="http://purl.org/dc/elements/1.1/">AI-Ready.jp のひな形</dc:subject>
  <dc:language xmlns:dc="http://purl.org/dc/elements/1.1/">ja-JP</dc:language>
  <dcterms:created xmlns:dcterms="http://purl.org/dc/terms/" xmlns:xsi="http://www.w3.org/2001/XMLSchema-instance" xsi:type="dcterms:W3CDTF">2026-10-26T09:00:00Z</dcterms:created>
  <dcterms:modified xmlns:dcterms="http://purl.org/dc/terms/" xmlns:xsi="http://www.w3.org/2001/XMLSchema-instance" xsi:type="dcterms:W3CDTF">2026-10-26T05:04:44Z</dcterms:modified>
  <cp:lastModifiedBy>フロレンティナ</cp:lastModifiedBy>
</cp:coreProperties>
</file>